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 firstSheet="1" activeTab="9"/>
  </bookViews>
  <sheets>
    <sheet name="Rekapitulace" sheetId="1" r:id="rId1"/>
    <sheet name="1. Rozvaděč RP" sheetId="2" r:id="rId2"/>
    <sheet name="3. Svítidla" sheetId="3" r:id="rId3"/>
    <sheet name="4. Přístroje" sheetId="4" r:id="rId4"/>
    <sheet name="5. Instal. mat." sheetId="5" r:id="rId5"/>
    <sheet name="6. Kabely" sheetId="6" r:id="rId6"/>
    <sheet name="7. Bleskosvod" sheetId="7" r:id="rId7"/>
    <sheet name="8. Zednické práce" sheetId="8" r:id="rId8"/>
    <sheet name="9. Zemní práce" sheetId="9" r:id="rId9"/>
    <sheet name="D. Revize" sheetId="10" r:id="rId10"/>
  </sheets>
  <definedNames>
    <definedName name="Excel_BuiltIn_Print_Area" localSheetId="1">'1. Rozvaděč RP'!$A$1:$I$32</definedName>
    <definedName name="Excel_BuiltIn_Print_Area" localSheetId="2">'3. Svítidla'!$A$1:$I$25</definedName>
    <definedName name="Excel_BuiltIn_Print_Area" localSheetId="3">'4. Přístroje'!$A$1:$I$20</definedName>
    <definedName name="Excel_BuiltIn_Print_Area" localSheetId="4">'5. Instal. mat.'!$A$1:$I$19</definedName>
    <definedName name="Excel_BuiltIn_Print_Area" localSheetId="5">'6. Kabely'!$A$1:$I$24</definedName>
    <definedName name="Excel_BuiltIn_Print_Area" localSheetId="6">'7. Bleskosvod'!$A$1:$I$24</definedName>
    <definedName name="Excel_BuiltIn_Print_Area" localSheetId="7">'8. Zednické práce'!$A$1:$I$21</definedName>
    <definedName name="Excel_BuiltIn_Print_Area" localSheetId="8">'9. Zemní práce'!$A$1:$I$12</definedName>
    <definedName name="Excel_BuiltIn_Print_Area" localSheetId="9">'D. Revize'!$A$1:$I$13</definedName>
    <definedName name="Excel_BuiltIn_Print_Area" localSheetId="0">Rekapitulace!$A$1:$D$53</definedName>
    <definedName name="_xlnm.Print_Area" localSheetId="1">'1. Rozvaděč RP'!$A$1:$I$32</definedName>
    <definedName name="_xlnm.Print_Area" localSheetId="2">'3. Svítidla'!$A$1:$I$25</definedName>
    <definedName name="_xlnm.Print_Area" localSheetId="3">'4. Přístroje'!$A$1:$I$20</definedName>
    <definedName name="_xlnm.Print_Area" localSheetId="4">'5. Instal. mat.'!$A$1:$I$19</definedName>
    <definedName name="_xlnm.Print_Area" localSheetId="5">'6. Kabely'!$A$1:$I$24</definedName>
    <definedName name="_xlnm.Print_Area" localSheetId="6">'7. Bleskosvod'!$A$1:$I$24</definedName>
    <definedName name="_xlnm.Print_Area" localSheetId="7">'8. Zednické práce'!$A$1:$I$21</definedName>
    <definedName name="_xlnm.Print_Area" localSheetId="8">'9. Zemní práce'!$A$1:$I$12</definedName>
    <definedName name="_xlnm.Print_Area" localSheetId="9">'D. Revize'!$A$1:$I$13</definedName>
    <definedName name="_xlnm.Print_Area" localSheetId="0">Rekapitulace!$A$1:$D$53</definedName>
  </definedNames>
  <calcPr calcId="125725"/>
</workbook>
</file>

<file path=xl/calcChain.xml><?xml version="1.0" encoding="utf-8"?>
<calcChain xmlns="http://schemas.openxmlformats.org/spreadsheetml/2006/main">
  <c r="F8" i="2"/>
  <c r="H8"/>
  <c r="I8" s="1"/>
  <c r="F10"/>
  <c r="H10"/>
  <c r="I10" s="1"/>
  <c r="F11"/>
  <c r="H11"/>
  <c r="I11"/>
  <c r="F12"/>
  <c r="H12"/>
  <c r="F13"/>
  <c r="H13"/>
  <c r="F14"/>
  <c r="H14"/>
  <c r="I14" s="1"/>
  <c r="F15"/>
  <c r="H15"/>
  <c r="I15" s="1"/>
  <c r="F16"/>
  <c r="H16"/>
  <c r="F17"/>
  <c r="I17" s="1"/>
  <c r="H17"/>
  <c r="F18"/>
  <c r="H18"/>
  <c r="I18" s="1"/>
  <c r="F19"/>
  <c r="H19"/>
  <c r="I19"/>
  <c r="F20"/>
  <c r="H20"/>
  <c r="F21"/>
  <c r="H21"/>
  <c r="F22"/>
  <c r="H22"/>
  <c r="I22" s="1"/>
  <c r="F23"/>
  <c r="H23"/>
  <c r="I23" s="1"/>
  <c r="F24"/>
  <c r="H24"/>
  <c r="F25"/>
  <c r="I25" s="1"/>
  <c r="H25"/>
  <c r="F26"/>
  <c r="H26"/>
  <c r="I26" s="1"/>
  <c r="F27"/>
  <c r="H27"/>
  <c r="I27"/>
  <c r="F28"/>
  <c r="H28"/>
  <c r="F29"/>
  <c r="H29"/>
  <c r="I29"/>
  <c r="F30"/>
  <c r="H30"/>
  <c r="I30" s="1"/>
  <c r="F31"/>
  <c r="H31"/>
  <c r="I31"/>
  <c r="F32"/>
  <c r="H32"/>
  <c r="I32" s="1"/>
  <c r="F10" i="3"/>
  <c r="H10"/>
  <c r="F13"/>
  <c r="H13"/>
  <c r="I13" s="1"/>
  <c r="F16"/>
  <c r="H16"/>
  <c r="F19"/>
  <c r="H19"/>
  <c r="I19"/>
  <c r="F22"/>
  <c r="H22"/>
  <c r="I22" s="1"/>
  <c r="F25"/>
  <c r="H25"/>
  <c r="I25"/>
  <c r="F8" i="4"/>
  <c r="H8"/>
  <c r="I8"/>
  <c r="F9"/>
  <c r="H9"/>
  <c r="I9" s="1"/>
  <c r="F10"/>
  <c r="H10"/>
  <c r="I10" s="1"/>
  <c r="F11"/>
  <c r="H11"/>
  <c r="F12"/>
  <c r="I12" s="1"/>
  <c r="H12"/>
  <c r="F13"/>
  <c r="H13"/>
  <c r="I13" s="1"/>
  <c r="F14"/>
  <c r="H14"/>
  <c r="I14"/>
  <c r="F15"/>
  <c r="H15"/>
  <c r="I15" s="1"/>
  <c r="F16"/>
  <c r="H16"/>
  <c r="I16"/>
  <c r="F8" i="5"/>
  <c r="H8"/>
  <c r="F9"/>
  <c r="H9"/>
  <c r="I9" s="1"/>
  <c r="F10"/>
  <c r="H10"/>
  <c r="I10" s="1"/>
  <c r="F11"/>
  <c r="H11"/>
  <c r="I11"/>
  <c r="F12"/>
  <c r="H12"/>
  <c r="F13"/>
  <c r="H13"/>
  <c r="F14"/>
  <c r="H14"/>
  <c r="I14" s="1"/>
  <c r="F15"/>
  <c r="H15"/>
  <c r="I15" s="1"/>
  <c r="F16"/>
  <c r="H16"/>
  <c r="F17"/>
  <c r="I17" s="1"/>
  <c r="H17"/>
  <c r="F18"/>
  <c r="H18"/>
  <c r="I18" s="1"/>
  <c r="F19"/>
  <c r="H19"/>
  <c r="I19"/>
  <c r="F8" i="6"/>
  <c r="H8"/>
  <c r="I8" s="1"/>
  <c r="F9"/>
  <c r="H9"/>
  <c r="F10"/>
  <c r="H10"/>
  <c r="F11"/>
  <c r="H11"/>
  <c r="I11"/>
  <c r="F12"/>
  <c r="H12"/>
  <c r="I12" s="1"/>
  <c r="F13"/>
  <c r="H13"/>
  <c r="I13"/>
  <c r="F14"/>
  <c r="H14"/>
  <c r="I14" s="1"/>
  <c r="F15"/>
  <c r="H15"/>
  <c r="I15" s="1"/>
  <c r="F16"/>
  <c r="H16"/>
  <c r="F17"/>
  <c r="H17"/>
  <c r="I17"/>
  <c r="F18"/>
  <c r="H18"/>
  <c r="I18" s="1"/>
  <c r="F19"/>
  <c r="H19"/>
  <c r="I19" s="1"/>
  <c r="F20"/>
  <c r="H20"/>
  <c r="I20" s="1"/>
  <c r="F21"/>
  <c r="H21"/>
  <c r="I21"/>
  <c r="F22"/>
  <c r="H22"/>
  <c r="I22" s="1"/>
  <c r="F23"/>
  <c r="H23"/>
  <c r="I23" s="1"/>
  <c r="F24"/>
  <c r="H24"/>
  <c r="I24"/>
  <c r="F8" i="7"/>
  <c r="H8"/>
  <c r="F9"/>
  <c r="H9"/>
  <c r="I9"/>
  <c r="F10"/>
  <c r="H10"/>
  <c r="I10" s="1"/>
  <c r="F11"/>
  <c r="H11"/>
  <c r="F12"/>
  <c r="I12" s="1"/>
  <c r="H12"/>
  <c r="F13"/>
  <c r="H13"/>
  <c r="I13"/>
  <c r="F14"/>
  <c r="H14"/>
  <c r="I14" s="1"/>
  <c r="F15"/>
  <c r="H15"/>
  <c r="I15"/>
  <c r="F16"/>
  <c r="H16"/>
  <c r="F17"/>
  <c r="H17"/>
  <c r="I17" s="1"/>
  <c r="F18"/>
  <c r="H18"/>
  <c r="I18" s="1"/>
  <c r="F19"/>
  <c r="H19"/>
  <c r="I19"/>
  <c r="F20"/>
  <c r="H20"/>
  <c r="F21"/>
  <c r="H21"/>
  <c r="I21" s="1"/>
  <c r="F22"/>
  <c r="H22"/>
  <c r="I22" s="1"/>
  <c r="F23"/>
  <c r="H23"/>
  <c r="I23"/>
  <c r="F8" i="8"/>
  <c r="F6" s="1"/>
  <c r="C12" i="1" s="1"/>
  <c r="H8" i="8"/>
  <c r="I8" s="1"/>
  <c r="F9"/>
  <c r="H9"/>
  <c r="F10"/>
  <c r="H10"/>
  <c r="I10"/>
  <c r="F11"/>
  <c r="H11"/>
  <c r="I11" s="1"/>
  <c r="F12"/>
  <c r="H12"/>
  <c r="I12" s="1"/>
  <c r="F13"/>
  <c r="H13"/>
  <c r="I13" s="1"/>
  <c r="F14"/>
  <c r="H14"/>
  <c r="I14"/>
  <c r="F15"/>
  <c r="H15"/>
  <c r="I15" s="1"/>
  <c r="F16"/>
  <c r="H16"/>
  <c r="I16" s="1"/>
  <c r="F17"/>
  <c r="H17"/>
  <c r="I17" s="1"/>
  <c r="F18"/>
  <c r="H18"/>
  <c r="I18"/>
  <c r="F19"/>
  <c r="H19"/>
  <c r="I19" s="1"/>
  <c r="F20"/>
  <c r="H20"/>
  <c r="I20" s="1"/>
  <c r="F21"/>
  <c r="H21"/>
  <c r="I21" s="1"/>
  <c r="F8" i="9"/>
  <c r="H8"/>
  <c r="F9"/>
  <c r="H9"/>
  <c r="I9" s="1"/>
  <c r="F10"/>
  <c r="H10"/>
  <c r="F11"/>
  <c r="H11"/>
  <c r="I11"/>
  <c r="F12"/>
  <c r="H12"/>
  <c r="I12" s="1"/>
  <c r="F8" i="10"/>
  <c r="H8"/>
  <c r="H6" s="1"/>
  <c r="F9"/>
  <c r="F6" s="1"/>
  <c r="H9"/>
  <c r="I9"/>
  <c r="I21" i="2" l="1"/>
  <c r="I13"/>
  <c r="I6" s="1"/>
  <c r="H6"/>
  <c r="D6" i="1" s="1"/>
  <c r="F6" i="2"/>
  <c r="C6" i="1" s="1"/>
  <c r="I28" i="2"/>
  <c r="I24"/>
  <c r="I20"/>
  <c r="I16"/>
  <c r="I12"/>
  <c r="H6" i="3"/>
  <c r="D7" i="1" s="1"/>
  <c r="I16" i="3"/>
  <c r="F6"/>
  <c r="C7" i="1" s="1"/>
  <c r="H6" i="4"/>
  <c r="D8" i="1" s="1"/>
  <c r="I11" i="4"/>
  <c r="F6"/>
  <c r="C8" i="1" s="1"/>
  <c r="I13" i="5"/>
  <c r="H6"/>
  <c r="D9" i="1" s="1"/>
  <c r="F6" i="5"/>
  <c r="C9" i="1" s="1"/>
  <c r="I16" i="5"/>
  <c r="I12"/>
  <c r="I11" i="7"/>
  <c r="H6" i="6"/>
  <c r="D10" i="1" s="1"/>
  <c r="I16" i="6"/>
  <c r="I10"/>
  <c r="I9"/>
  <c r="F6"/>
  <c r="C10" i="1" s="1"/>
  <c r="H6" i="7"/>
  <c r="D11" i="1" s="1"/>
  <c r="I20" i="7"/>
  <c r="I16"/>
  <c r="F6"/>
  <c r="C11" i="1" s="1"/>
  <c r="H6" i="8"/>
  <c r="D12" i="1" s="1"/>
  <c r="F6" i="9"/>
  <c r="C13" i="1" s="1"/>
  <c r="I10" i="9"/>
  <c r="H6"/>
  <c r="D13" i="1" s="1"/>
  <c r="I6" i="4"/>
  <c r="I8" i="10"/>
  <c r="I6" s="1"/>
  <c r="I8" i="9"/>
  <c r="I9" i="8"/>
  <c r="I6" s="1"/>
  <c r="I8" i="7"/>
  <c r="I10" i="3"/>
  <c r="I6" s="1"/>
  <c r="I8" i="5"/>
  <c r="C16" i="1" l="1"/>
  <c r="D22" s="1"/>
  <c r="I6" i="5"/>
  <c r="D16" i="1"/>
  <c r="D23" s="1"/>
  <c r="I6" i="6"/>
  <c r="I6" i="7"/>
  <c r="I6" i="9"/>
  <c r="D27" i="1"/>
  <c r="C30" s="1"/>
  <c r="C31" l="1"/>
  <c r="C32" s="1"/>
</calcChain>
</file>

<file path=xl/sharedStrings.xml><?xml version="1.0" encoding="utf-8"?>
<sst xmlns="http://schemas.openxmlformats.org/spreadsheetml/2006/main" count="490" uniqueCount="179">
  <si>
    <t>Sociální zařízení na dopravním hřišti Val. Meziříčí - elektroinstalace</t>
  </si>
  <si>
    <t>SOUHRN</t>
  </si>
  <si>
    <t>Materiál</t>
  </si>
  <si>
    <t>Montáž</t>
  </si>
  <si>
    <t>Kč</t>
  </si>
  <si>
    <t>1.</t>
  </si>
  <si>
    <t>Rozvaděč RP</t>
  </si>
  <si>
    <t>2.</t>
  </si>
  <si>
    <t>Svítidla a světelné zdroje</t>
  </si>
  <si>
    <t>3.</t>
  </si>
  <si>
    <t>Přístroje</t>
  </si>
  <si>
    <t>4.</t>
  </si>
  <si>
    <t>Instalační materiál</t>
  </si>
  <si>
    <t>5.</t>
  </si>
  <si>
    <t>Kabely, vodiče</t>
  </si>
  <si>
    <t>6.</t>
  </si>
  <si>
    <t>Uzemnění a bleskosvod</t>
  </si>
  <si>
    <t>7.</t>
  </si>
  <si>
    <t>Průrazy, niky, drážky, zednické práce</t>
  </si>
  <si>
    <t>8.</t>
  </si>
  <si>
    <t>Zemní práce</t>
  </si>
  <si>
    <t>9.</t>
  </si>
  <si>
    <t>Celkem (bez DPH)</t>
  </si>
  <si>
    <t xml:space="preserve">REKAPITULACE </t>
  </si>
  <si>
    <t>A.</t>
  </si>
  <si>
    <t>B.</t>
  </si>
  <si>
    <t>Montáže</t>
  </si>
  <si>
    <t>C.</t>
  </si>
  <si>
    <t>Vedlejší rozpočtové náklady, doprava, podružný materiál</t>
  </si>
  <si>
    <t>D.</t>
  </si>
  <si>
    <t>Revize</t>
  </si>
  <si>
    <t>E.</t>
  </si>
  <si>
    <t>HZS</t>
  </si>
  <si>
    <t>CELKEM - náklady bez DPH</t>
  </si>
  <si>
    <t>DPH 21%</t>
  </si>
  <si>
    <t>CELKEM - náklady včetně DPH</t>
  </si>
  <si>
    <t>ROZVADĚČ RP</t>
  </si>
  <si>
    <t>P.č.</t>
  </si>
  <si>
    <t>Název materiálu :</t>
  </si>
  <si>
    <t>MATERIÁL</t>
  </si>
  <si>
    <t>MONTÁŽ</t>
  </si>
  <si>
    <t>SUMA</t>
  </si>
  <si>
    <t>MJ</t>
  </si>
  <si>
    <t>Počet</t>
  </si>
  <si>
    <t>Cena/Ks</t>
  </si>
  <si>
    <t>Celkem</t>
  </si>
  <si>
    <t>Suma</t>
  </si>
  <si>
    <t>Rozvodnice pod omítku 48+8 modulů, KLV-48UPS-F,</t>
  </si>
  <si>
    <t>ks</t>
  </si>
  <si>
    <t>Počet řad: 4, Počet modulů: 48+8,  Rozměry skříň (šxvxh): 315x684x87,5 mm</t>
  </si>
  <si>
    <t xml:space="preserve">Lišta fázová 16A/3 </t>
  </si>
  <si>
    <t>m</t>
  </si>
  <si>
    <t>Svorkovnice N - modrá</t>
  </si>
  <si>
    <t>Svorkovnice PE - zelenožlutá</t>
  </si>
  <si>
    <t>Vypínač páčkový modulový MSO 40/3</t>
  </si>
  <si>
    <t xml:space="preserve">    Napěťová vypínací spoušť ZP-ASA/230</t>
  </si>
  <si>
    <t>Kombinovaný svodič přepětí 1B+2C, typ SVBC 12,5-3N-MZ, TN-S (3L+N+PE)</t>
  </si>
  <si>
    <t>Jistič jednofázový LTN-6B/1</t>
  </si>
  <si>
    <t>Jistič jednofázový LTN-10B/1</t>
  </si>
  <si>
    <t>10.</t>
  </si>
  <si>
    <t>Jistič jednofázový LTN-16B/1</t>
  </si>
  <si>
    <t>11.</t>
  </si>
  <si>
    <t>Jistič třífázový LTN-32B/3</t>
  </si>
  <si>
    <t>12.</t>
  </si>
  <si>
    <t>Proudový chránič LFN 40/4/030, 40A, In=0,03A</t>
  </si>
  <si>
    <t>13.</t>
  </si>
  <si>
    <t>Stykač instalační RSI 25/40-A230, 40A/230V – 4-pólový</t>
  </si>
  <si>
    <t>16.</t>
  </si>
  <si>
    <t>Stykač instalační RSI 25/40-A230, 40A/230V – 1-pólový</t>
  </si>
  <si>
    <t>17.</t>
  </si>
  <si>
    <t>GW42201 tlačítko ALARM 120x120x50 IP55 se 2 kontakty Gewiss, (zasklené) total, stop</t>
  </si>
  <si>
    <t>18.</t>
  </si>
  <si>
    <t>Elektroměr třífázový, MANELER 9907D, 3x230V/400V, 10-100A, dvousazbový, na DIN</t>
  </si>
  <si>
    <t>19.</t>
  </si>
  <si>
    <t>Zásuvka panelová, ZSE-03, 230V/16A, na DIN lištu</t>
  </si>
  <si>
    <t>20.</t>
  </si>
  <si>
    <t>Nalepovací štítek - "Pozor, elektrické zařízení"</t>
  </si>
  <si>
    <t>21.</t>
  </si>
  <si>
    <t>Nalepovací štítek - "Nehasit vodou"</t>
  </si>
  <si>
    <t>22.</t>
  </si>
  <si>
    <r>
      <rPr>
        <sz val="10"/>
        <rFont val="Times New Roman CE"/>
        <family val="1"/>
        <charset val="238"/>
      </rPr>
      <t xml:space="preserve">Napájecí zdroj </t>
    </r>
    <r>
      <rPr>
        <sz val="12"/>
        <rFont val="Times New Roman"/>
        <family val="1"/>
        <charset val="238"/>
      </rPr>
      <t>ZAC 1/20</t>
    </r>
  </si>
  <si>
    <t>23.</t>
  </si>
  <si>
    <t>24.</t>
  </si>
  <si>
    <t>25.</t>
  </si>
  <si>
    <t>26.</t>
  </si>
  <si>
    <t>SVÍTIDLA A SVĚTLENÉ ZDROJE</t>
  </si>
  <si>
    <t>SVÍTIDLA A SVĚTELNÉ ZDROJE</t>
  </si>
  <si>
    <t>LED zářivkové těleso 60cm 20W Economy</t>
  </si>
  <si>
    <t xml:space="preserve">Náhrada za dvě 60cm fluorescenční zářivky. Výkon: 20W. Svítivost: 1800lm. </t>
  </si>
  <si>
    <t xml:space="preserve"> Krytí: IP65 - voděodolné, prachotěsné.  Vyzařovací úhel:120°. Vstupní napětí: AC 230V. </t>
  </si>
  <si>
    <t>Přisazené zářivkové svítidlo 60cm + 4x LED trubice 10W Premium</t>
  </si>
  <si>
    <t>Set svítidla a čtyř 10W LED zářivek. Náhrada za čtyři 60cm fluorescenční zářivky.</t>
  </si>
  <si>
    <t xml:space="preserve">Výkon: 40W. Svítivost: 5600lm. Teplota světla: 5000K. Krytí: IP20. </t>
  </si>
  <si>
    <t>LED svítidlo nouzové přisazené, typ ECONOMIC LED SA, 1x1W, s vlastním zdrojem, IP65</t>
  </si>
  <si>
    <t>korpus plast, kryt polykarbonát, MODUS</t>
  </si>
  <si>
    <t>Přisazené svítidlo LED venkovní IP44 SALVINIA LED 15W, 24W IP44 čtvercové</t>
  </si>
  <si>
    <t>základna polykarbonát, povrch bílá, difuzor plast opál, LED 15W</t>
  </si>
  <si>
    <t>PŘÍSTROJE</t>
  </si>
  <si>
    <t>ABB Spínač TANGO 3558A-06940 B IP 44, zapuštěný č.6</t>
  </si>
  <si>
    <t>ABB Tango vypínač č.6+6 dvojitý IP44 bílá 3558A-52940 B</t>
  </si>
  <si>
    <t>Solight vypínač ABB Classic č. 7 křížový, bílý</t>
  </si>
  <si>
    <t>Zásuvka dvojnás. 230V/16A, TANGO, typ 5512-A2349 B - bílá, ABB Praha</t>
  </si>
  <si>
    <t>Zásuvka jednonásobná 230V/16A, TANGO, typ 58242-A2349 B - bílá, ABB Praha</t>
  </si>
  <si>
    <t>Teplovzdušný konvektor StiebelEltron CNS 50 TREND U bílý</t>
  </si>
  <si>
    <t>INSTALAČNÍ MATERIÁL</t>
  </si>
  <si>
    <t>Krabice přístrojová KU68/2 - 1901</t>
  </si>
  <si>
    <t>Krabice protahovací KU68/2 – 1902</t>
  </si>
  <si>
    <t>Krabice KR97/5</t>
  </si>
  <si>
    <t>Svorka WAGO 273 – 101</t>
  </si>
  <si>
    <t>Svorka WAGO 273 - 104</t>
  </si>
  <si>
    <t>Svorka WAGO 273 - 105</t>
  </si>
  <si>
    <t>Trubka korugovaná ohebná - KOPOFLEX KF 09040</t>
  </si>
  <si>
    <t>Trubka korugovaná ohebná - KOPOFLEX KF 09075</t>
  </si>
  <si>
    <t>Krabice pro HOP + vnitřní lišta</t>
  </si>
  <si>
    <t>Krabice pospojování - uzemnění + svorkovnice</t>
  </si>
  <si>
    <t>Svorka pospojovací BERNARD na uzemění potrubí</t>
  </si>
  <si>
    <t>Páska Cu 20x500x0,5 mm</t>
  </si>
  <si>
    <t>KABELY, VODIČE</t>
  </si>
  <si>
    <t>CYKY-O 3x1,5 mm2</t>
  </si>
  <si>
    <t>CYKY-J 3x1,5 mm2</t>
  </si>
  <si>
    <t>CYKY-J 3x2,5 mm2</t>
  </si>
  <si>
    <t>CYKY-J 5x2,5 mm2</t>
  </si>
  <si>
    <t>AYKY-J 4x16 mm2</t>
  </si>
  <si>
    <t>Vodič pospojování CY4 zž</t>
  </si>
  <si>
    <t>Vodič pospojování CY6 zž</t>
  </si>
  <si>
    <t>Vodič pospojování CYA16 zž</t>
  </si>
  <si>
    <t>Ukončení CYKY-O 3x1,5 mm2</t>
  </si>
  <si>
    <t>Ukončení CYKY-J 3x1,5 mm2</t>
  </si>
  <si>
    <t>Ukončení CYKY-J 3x2,5 mm2</t>
  </si>
  <si>
    <t>Ukončení CYKY-J 5x2,5 mm2</t>
  </si>
  <si>
    <t>Ukončení AYKY-J 4x16 mm2</t>
  </si>
  <si>
    <t>Ukončení CY4 zž</t>
  </si>
  <si>
    <t>Ukončení CY6 zž</t>
  </si>
  <si>
    <t>14.</t>
  </si>
  <si>
    <t>Ukončení CYA16 zž</t>
  </si>
  <si>
    <t>15.</t>
  </si>
  <si>
    <t>BLESKOSVOD</t>
  </si>
  <si>
    <t>Vodič zemnící AlMgSi - 8 mm2</t>
  </si>
  <si>
    <t>Vodič zemnící FeZn 10 mm2</t>
  </si>
  <si>
    <t>Pásek zemnící FeZn 30x4 mm</t>
  </si>
  <si>
    <t>Svorka křížová - SK</t>
  </si>
  <si>
    <t>Svorka okapová - Soa</t>
  </si>
  <si>
    <t>Svorka připojovací - SP</t>
  </si>
  <si>
    <t>Svorka jímací tyče - SJ1</t>
  </si>
  <si>
    <t>Svorka zkušební - SZ</t>
  </si>
  <si>
    <t>Svorka spojovací - pásek x pásek - SO02</t>
  </si>
  <si>
    <t>Svorka spojovací - pásek x vodič - SO03</t>
  </si>
  <si>
    <t>Podpěra na plechové střechy (kolmá) - PV23</t>
  </si>
  <si>
    <t>Podpěra na plechové střechy (rovná) - PV23b</t>
  </si>
  <si>
    <t xml:space="preserve">Trubka instalační hliníková, typ 6220 AL_XX </t>
  </si>
  <si>
    <t>"L" držák oddáleného bleskosvodu - DOHL</t>
  </si>
  <si>
    <t xml:space="preserve">Izolační tyč pro jímací tyče, l=430 mm - ITJc 43 </t>
  </si>
  <si>
    <t>Jímací tyč s rovným konce, 18/10, l=2000 mm - JR2,0 18/10 AlMgSi</t>
  </si>
  <si>
    <t>PRŮRAZY, NIKY, DRÁŽKY, ZEDNICKÉ PRÁCE</t>
  </si>
  <si>
    <t>PRŮRAZY, NIKY, DRÁŽKY, ZEDNICKÉ PRÁCE, UCPÁVKY</t>
  </si>
  <si>
    <t>Požární ucpávka průrazu stěny</t>
  </si>
  <si>
    <t>Vybourání otvoru ve zdivu plochy 0,09 m2 do 15 cm</t>
  </si>
  <si>
    <t>Vybourání otvoru ve zdivu plochy 0,09 m2 do 30 cm</t>
  </si>
  <si>
    <t>Vybourání otvoru ve zdivu plochy 0,09 m2 do 45 cm</t>
  </si>
  <si>
    <t xml:space="preserve">Vysekání kapes do cihel 7x7x5 cm </t>
  </si>
  <si>
    <t xml:space="preserve">Vysekání kapes do cihel 10x10x8 cm </t>
  </si>
  <si>
    <t xml:space="preserve">Vysekání kapes do cihel 15x15x10 cm </t>
  </si>
  <si>
    <t>Vysekání rýh v cihelných zdech do hloubky 3 cm, šířka do 3 cm</t>
  </si>
  <si>
    <t>Vysekání rýh v cihelných zdech do hloubky 3 cm, šířka do 5 cm</t>
  </si>
  <si>
    <t>Vysekání rýh v cihelných zdech do hloubky 5 cm, šířka do 7 cm</t>
  </si>
  <si>
    <t>Vysekání rýh v cihelných zdech do hloubky 5 cm, šířka do 10 cm</t>
  </si>
  <si>
    <t>Vysekání rýh v cihelných zdech do hloubky 5 cm, šířka do 15 cm</t>
  </si>
  <si>
    <t>Vysekání rýh v cihelných zdech do hloubky 7 cm, šířka do 7 cm</t>
  </si>
  <si>
    <t>Vysekání rýh v cihelných zdech do hloubky 7 cm, šířka do 15 cm</t>
  </si>
  <si>
    <t>ZEMNÍ PRÁCE</t>
  </si>
  <si>
    <t>Výkop o rozměru 350 x 800 mm v zemině tř.4</t>
  </si>
  <si>
    <t>Zpětný zához výkopu o rozměru 350 x 800 mm v zemině tř.4</t>
  </si>
  <si>
    <t>Výstražná fólie šířka 35 cm - červená, elektro</t>
  </si>
  <si>
    <t>Beton standart - 250</t>
  </si>
  <si>
    <t>m3</t>
  </si>
  <si>
    <t>Písek kopaný jemný</t>
  </si>
  <si>
    <t>REVIZE</t>
  </si>
  <si>
    <t>Revize elektroinstalace</t>
  </si>
  <si>
    <t>Revize hromosvodu</t>
  </si>
</sst>
</file>

<file path=xl/styles.xml><?xml version="1.0" encoding="utf-8"?>
<styleSheet xmlns="http://schemas.openxmlformats.org/spreadsheetml/2006/main">
  <numFmts count="2">
    <numFmt numFmtId="164" formatCode="hh:mm"/>
    <numFmt numFmtId="165" formatCode="0\ %"/>
  </numFmts>
  <fonts count="19">
    <font>
      <sz val="10"/>
      <name val="Arial CE"/>
      <charset val="238"/>
    </font>
    <font>
      <b/>
      <sz val="13"/>
      <name val="Arial CE"/>
      <family val="2"/>
      <charset val="238"/>
    </font>
    <font>
      <b/>
      <u/>
      <sz val="12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i/>
      <sz val="10"/>
      <name val="Arial CE"/>
      <charset val="238"/>
    </font>
    <font>
      <b/>
      <i/>
      <sz val="11"/>
      <name val="Arial CE"/>
      <charset val="238"/>
    </font>
    <font>
      <b/>
      <sz val="14"/>
      <name val="Times New Roman CE"/>
      <family val="1"/>
      <charset val="238"/>
    </font>
    <font>
      <b/>
      <sz val="12"/>
      <color indexed="10"/>
      <name val="Times New Roman CE"/>
      <family val="1"/>
      <charset val="238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sz val="8"/>
      <color indexed="10"/>
      <name val="Arial CE"/>
      <family val="2"/>
      <charset val="238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b/>
      <sz val="10"/>
      <name val="Times New Roman CE"/>
      <family val="1"/>
      <charset val="238"/>
    </font>
    <font>
      <i/>
      <sz val="8"/>
      <color indexed="10"/>
      <name val="Arial"/>
      <family val="2"/>
      <charset val="238"/>
    </font>
    <font>
      <u/>
      <sz val="1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22"/>
      </patternFill>
    </fill>
    <fill>
      <patternFill patternType="solid">
        <fgColor indexed="22"/>
        <b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</fills>
  <borders count="5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/>
      <right style="medium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3" borderId="0" xfId="0" applyFill="1"/>
    <xf numFmtId="0" fontId="2" fillId="3" borderId="0" xfId="0" applyFont="1" applyFill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0" fillId="0" borderId="7" xfId="0" applyFont="1" applyBorder="1" applyAlignment="1">
      <alignment horizontal="left" indent="1"/>
    </xf>
    <xf numFmtId="3" fontId="0" fillId="0" borderId="6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left" indent="1"/>
    </xf>
    <xf numFmtId="3" fontId="0" fillId="0" borderId="9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0" xfId="0" applyFont="1" applyBorder="1" applyAlignment="1">
      <alignment horizontal="left" indent="1"/>
    </xf>
    <xf numFmtId="0" fontId="4" fillId="4" borderId="9" xfId="0" applyFont="1" applyFill="1" applyBorder="1" applyAlignment="1">
      <alignment horizontal="center"/>
    </xf>
    <xf numFmtId="164" fontId="4" fillId="4" borderId="9" xfId="0" applyNumberFormat="1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4" borderId="12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4" borderId="17" xfId="0" applyFill="1" applyBorder="1"/>
    <xf numFmtId="0" fontId="0" fillId="4" borderId="18" xfId="0" applyFont="1" applyFill="1" applyBorder="1" applyAlignment="1">
      <alignment horizontal="left" indent="1"/>
    </xf>
    <xf numFmtId="3" fontId="3" fillId="4" borderId="17" xfId="0" applyNumberFormat="1" applyFont="1" applyFill="1" applyBorder="1" applyAlignment="1">
      <alignment horizontal="center"/>
    </xf>
    <xf numFmtId="3" fontId="3" fillId="4" borderId="19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left" indent="1"/>
    </xf>
    <xf numFmtId="0" fontId="0" fillId="3" borderId="21" xfId="0" applyFill="1" applyBorder="1"/>
    <xf numFmtId="3" fontId="0" fillId="4" borderId="22" xfId="0" applyNumberFormat="1" applyFill="1" applyBorder="1" applyAlignment="1">
      <alignment horizontal="center"/>
    </xf>
    <xf numFmtId="0" fontId="0" fillId="4" borderId="23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left" indent="1"/>
    </xf>
    <xf numFmtId="0" fontId="0" fillId="3" borderId="24" xfId="0" applyFill="1" applyBorder="1"/>
    <xf numFmtId="3" fontId="0" fillId="4" borderId="25" xfId="0" applyNumberFormat="1" applyFill="1" applyBorder="1" applyAlignment="1">
      <alignment horizontal="center"/>
    </xf>
    <xf numFmtId="0" fontId="0" fillId="3" borderId="26" xfId="0" applyFont="1" applyFill="1" applyBorder="1" applyAlignment="1">
      <alignment horizontal="left" indent="1"/>
    </xf>
    <xf numFmtId="0" fontId="0" fillId="3" borderId="26" xfId="0" applyFill="1" applyBorder="1"/>
    <xf numFmtId="0" fontId="0" fillId="4" borderId="27" xfId="0" applyFill="1" applyBorder="1" applyAlignment="1">
      <alignment horizontal="center"/>
    </xf>
    <xf numFmtId="3" fontId="0" fillId="4" borderId="27" xfId="0" applyNumberFormat="1" applyFill="1" applyBorder="1" applyAlignment="1">
      <alignment horizontal="center"/>
    </xf>
    <xf numFmtId="0" fontId="0" fillId="4" borderId="28" xfId="0" applyFont="1" applyFill="1" applyBorder="1" applyAlignment="1">
      <alignment horizontal="center"/>
    </xf>
    <xf numFmtId="0" fontId="0" fillId="3" borderId="29" xfId="0" applyFont="1" applyFill="1" applyBorder="1" applyAlignment="1">
      <alignment horizontal="left" indent="1"/>
    </xf>
    <xf numFmtId="0" fontId="0" fillId="3" borderId="29" xfId="0" applyFill="1" applyBorder="1"/>
    <xf numFmtId="0" fontId="0" fillId="4" borderId="30" xfId="0" applyFill="1" applyBorder="1" applyAlignment="1">
      <alignment horizontal="center"/>
    </xf>
    <xf numFmtId="0" fontId="0" fillId="3" borderId="0" xfId="0" applyFill="1" applyBorder="1" applyAlignment="1">
      <alignment horizontal="left" indent="1"/>
    </xf>
    <xf numFmtId="0" fontId="0" fillId="3" borderId="0" xfId="0" applyFill="1" applyBorder="1"/>
    <xf numFmtId="1" fontId="0" fillId="3" borderId="0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/>
    <xf numFmtId="0" fontId="5" fillId="3" borderId="0" xfId="0" applyFont="1" applyFill="1"/>
    <xf numFmtId="0" fontId="6" fillId="3" borderId="0" xfId="0" applyNumberFormat="1" applyFont="1" applyFill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1" fontId="6" fillId="3" borderId="0" xfId="0" applyNumberFormat="1" applyFont="1" applyFill="1" applyAlignment="1">
      <alignment horizontal="right"/>
    </xf>
    <xf numFmtId="0" fontId="0" fillId="3" borderId="0" xfId="0" applyFill="1" applyAlignment="1"/>
    <xf numFmtId="0" fontId="3" fillId="3" borderId="0" xfId="0" applyFont="1" applyFill="1" applyBorder="1"/>
    <xf numFmtId="0" fontId="0" fillId="0" borderId="0" xfId="0" applyBorder="1"/>
    <xf numFmtId="0" fontId="8" fillId="3" borderId="0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left" indent="1"/>
    </xf>
    <xf numFmtId="0" fontId="10" fillId="7" borderId="3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left" indent="1"/>
    </xf>
    <xf numFmtId="0" fontId="0" fillId="3" borderId="0" xfId="0" applyFont="1" applyFill="1"/>
    <xf numFmtId="3" fontId="11" fillId="8" borderId="1" xfId="0" applyNumberFormat="1" applyFont="1" applyFill="1" applyBorder="1" applyAlignment="1">
      <alignment horizontal="center" vertical="center"/>
    </xf>
    <xf numFmtId="3" fontId="11" fillId="3" borderId="0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/>
    </xf>
    <xf numFmtId="0" fontId="9" fillId="2" borderId="34" xfId="0" applyFont="1" applyFill="1" applyBorder="1" applyAlignment="1">
      <alignment horizontal="left" indent="1"/>
    </xf>
    <xf numFmtId="0" fontId="9" fillId="7" borderId="33" xfId="0" applyFont="1" applyFill="1" applyBorder="1" applyAlignment="1">
      <alignment horizontal="center"/>
    </xf>
    <xf numFmtId="0" fontId="9" fillId="7" borderId="35" xfId="0" applyFont="1" applyFill="1" applyBorder="1" applyAlignment="1">
      <alignment horizontal="center"/>
    </xf>
    <xf numFmtId="0" fontId="9" fillId="7" borderId="36" xfId="0" applyFont="1" applyFill="1" applyBorder="1" applyAlignment="1">
      <alignment horizontal="center"/>
    </xf>
    <xf numFmtId="0" fontId="9" fillId="7" borderId="34" xfId="0" applyFont="1" applyFill="1" applyBorder="1" applyAlignment="1">
      <alignment horizontal="center"/>
    </xf>
    <xf numFmtId="0" fontId="9" fillId="7" borderId="37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3" fillId="3" borderId="38" xfId="0" applyFont="1" applyFill="1" applyBorder="1" applyAlignment="1">
      <alignment horizontal="left" indent="1"/>
    </xf>
    <xf numFmtId="0" fontId="13" fillId="3" borderId="4" xfId="0" applyFont="1" applyFill="1" applyBorder="1" applyAlignment="1">
      <alignment horizontal="center"/>
    </xf>
    <xf numFmtId="0" fontId="13" fillId="3" borderId="39" xfId="0" applyFont="1" applyFill="1" applyBorder="1" applyAlignment="1">
      <alignment horizontal="center"/>
    </xf>
    <xf numFmtId="0" fontId="12" fillId="9" borderId="40" xfId="0" applyFont="1" applyFill="1" applyBorder="1" applyAlignment="1">
      <alignment horizontal="center"/>
    </xf>
    <xf numFmtId="0" fontId="12" fillId="0" borderId="11" xfId="0" applyNumberFormat="1" applyFont="1" applyBorder="1" applyAlignment="1">
      <alignment horizontal="center"/>
    </xf>
    <xf numFmtId="0" fontId="12" fillId="9" borderId="9" xfId="0" applyFont="1" applyFill="1" applyBorder="1" applyAlignment="1">
      <alignment horizontal="center"/>
    </xf>
    <xf numFmtId="0" fontId="12" fillId="0" borderId="41" xfId="0" applyNumberFormat="1" applyFont="1" applyBorder="1" applyAlignment="1">
      <alignment horizontal="center"/>
    </xf>
    <xf numFmtId="165" fontId="12" fillId="3" borderId="0" xfId="0" applyNumberFormat="1" applyFont="1" applyFill="1"/>
    <xf numFmtId="0" fontId="0" fillId="3" borderId="4" xfId="0" applyFill="1" applyBorder="1"/>
    <xf numFmtId="0" fontId="13" fillId="3" borderId="5" xfId="0" applyFont="1" applyFill="1" applyBorder="1" applyAlignment="1">
      <alignment horizontal="left" indent="1"/>
    </xf>
    <xf numFmtId="0" fontId="0" fillId="3" borderId="42" xfId="0" applyFill="1" applyBorder="1"/>
    <xf numFmtId="0" fontId="0" fillId="3" borderId="43" xfId="0" applyFill="1" applyBorder="1"/>
    <xf numFmtId="0" fontId="12" fillId="3" borderId="9" xfId="0" applyFont="1" applyFill="1" applyBorder="1" applyAlignment="1">
      <alignment horizontal="center"/>
    </xf>
    <xf numFmtId="0" fontId="13" fillId="3" borderId="11" xfId="0" applyFont="1" applyFill="1" applyBorder="1" applyAlignment="1">
      <alignment horizontal="left" indent="1"/>
    </xf>
    <xf numFmtId="0" fontId="13" fillId="0" borderId="9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2" fillId="0" borderId="27" xfId="0" applyNumberFormat="1" applyFont="1" applyBorder="1" applyAlignment="1">
      <alignment horizontal="center"/>
    </xf>
    <xf numFmtId="0" fontId="13" fillId="0" borderId="0" xfId="0" applyFont="1"/>
    <xf numFmtId="0" fontId="14" fillId="3" borderId="44" xfId="0" applyFont="1" applyFill="1" applyBorder="1" applyAlignment="1">
      <alignment horizontal="center"/>
    </xf>
    <xf numFmtId="0" fontId="14" fillId="3" borderId="45" xfId="0" applyFont="1" applyFill="1" applyBorder="1" applyAlignment="1">
      <alignment horizontal="center"/>
    </xf>
    <xf numFmtId="0" fontId="12" fillId="0" borderId="10" xfId="0" applyNumberFormat="1" applyFont="1" applyBorder="1" applyAlignment="1">
      <alignment horizontal="center"/>
    </xf>
    <xf numFmtId="0" fontId="14" fillId="3" borderId="11" xfId="0" applyFont="1" applyFill="1" applyBorder="1" applyAlignment="1">
      <alignment horizontal="left" indent="1"/>
    </xf>
    <xf numFmtId="0" fontId="13" fillId="0" borderId="42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0" fontId="12" fillId="9" borderId="46" xfId="0" applyFont="1" applyFill="1" applyBorder="1" applyAlignment="1">
      <alignment horizontal="center"/>
    </xf>
    <xf numFmtId="0" fontId="12" fillId="0" borderId="45" xfId="0" applyNumberFormat="1" applyFont="1" applyBorder="1" applyAlignment="1">
      <alignment horizontal="center"/>
    </xf>
    <xf numFmtId="0" fontId="12" fillId="9" borderId="42" xfId="0" applyFont="1" applyFill="1" applyBorder="1" applyAlignment="1">
      <alignment horizontal="center"/>
    </xf>
    <xf numFmtId="0" fontId="12" fillId="0" borderId="47" xfId="0" applyNumberFormat="1" applyFont="1" applyBorder="1" applyAlignment="1">
      <alignment horizontal="center"/>
    </xf>
    <xf numFmtId="0" fontId="13" fillId="0" borderId="45" xfId="0" applyFont="1" applyBorder="1" applyAlignment="1">
      <alignment horizontal="left" indent="1"/>
    </xf>
    <xf numFmtId="0" fontId="12" fillId="0" borderId="42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13" fillId="0" borderId="11" xfId="0" applyFont="1" applyFill="1" applyBorder="1" applyAlignment="1">
      <alignment horizontal="left" indent="1"/>
    </xf>
    <xf numFmtId="0" fontId="12" fillId="0" borderId="28" xfId="0" applyFont="1" applyBorder="1" applyAlignment="1">
      <alignment horizontal="center"/>
    </xf>
    <xf numFmtId="0" fontId="13" fillId="0" borderId="48" xfId="0" applyFont="1" applyFill="1" applyBorder="1" applyAlignment="1">
      <alignment horizontal="left" indent="1"/>
    </xf>
    <xf numFmtId="0" fontId="13" fillId="0" borderId="28" xfId="0" applyFont="1" applyFill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12" fillId="9" borderId="49" xfId="0" applyFont="1" applyFill="1" applyBorder="1" applyAlignment="1">
      <alignment horizontal="center"/>
    </xf>
    <xf numFmtId="0" fontId="12" fillId="0" borderId="48" xfId="0" applyNumberFormat="1" applyFont="1" applyBorder="1" applyAlignment="1">
      <alignment horizontal="center"/>
    </xf>
    <xf numFmtId="0" fontId="12" fillId="9" borderId="28" xfId="0" applyFont="1" applyFill="1" applyBorder="1" applyAlignment="1">
      <alignment horizontal="center"/>
    </xf>
    <xf numFmtId="0" fontId="12" fillId="0" borderId="30" xfId="0" applyNumberFormat="1" applyFont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left" indent="1"/>
    </xf>
    <xf numFmtId="0" fontId="13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left" indent="1"/>
    </xf>
    <xf numFmtId="0" fontId="17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/>
    </xf>
    <xf numFmtId="0" fontId="12" fillId="3" borderId="0" xfId="0" applyFont="1" applyFill="1" applyBorder="1" applyAlignment="1">
      <alignment horizontal="left" indent="1"/>
    </xf>
    <xf numFmtId="46" fontId="12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8" fillId="3" borderId="0" xfId="0" applyFont="1" applyFill="1" applyBorder="1"/>
    <xf numFmtId="0" fontId="9" fillId="2" borderId="50" xfId="0" applyFont="1" applyFill="1" applyBorder="1" applyAlignment="1">
      <alignment horizontal="left" indent="1"/>
    </xf>
    <xf numFmtId="0" fontId="13" fillId="3" borderId="14" xfId="0" applyFont="1" applyFill="1" applyBorder="1" applyAlignment="1">
      <alignment horizontal="left" indent="1"/>
    </xf>
    <xf numFmtId="0" fontId="0" fillId="0" borderId="4" xfId="0" applyBorder="1"/>
    <xf numFmtId="0" fontId="0" fillId="0" borderId="5" xfId="0" applyBorder="1"/>
    <xf numFmtId="0" fontId="12" fillId="9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25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45" xfId="0" applyFont="1" applyFill="1" applyBorder="1" applyAlignment="1">
      <alignment horizontal="left" indent="1"/>
    </xf>
    <xf numFmtId="0" fontId="13" fillId="3" borderId="42" xfId="0" applyFont="1" applyFill="1" applyBorder="1" applyAlignment="1">
      <alignment horizontal="center"/>
    </xf>
    <xf numFmtId="0" fontId="13" fillId="3" borderId="45" xfId="0" applyFont="1" applyFill="1" applyBorder="1" applyAlignment="1">
      <alignment horizontal="center"/>
    </xf>
    <xf numFmtId="0" fontId="12" fillId="3" borderId="45" xfId="0" applyNumberFormat="1" applyFont="1" applyFill="1" applyBorder="1" applyAlignment="1">
      <alignment horizontal="center"/>
    </xf>
    <xf numFmtId="0" fontId="12" fillId="3" borderId="47" xfId="0" applyNumberFormat="1" applyFont="1" applyFill="1" applyBorder="1" applyAlignment="1">
      <alignment horizontal="center"/>
    </xf>
    <xf numFmtId="0" fontId="14" fillId="3" borderId="14" xfId="0" applyFont="1" applyFill="1" applyBorder="1" applyAlignment="1">
      <alignment horizontal="left" indent="1"/>
    </xf>
    <xf numFmtId="0" fontId="9" fillId="3" borderId="14" xfId="0" applyFont="1" applyFill="1" applyBorder="1" applyAlignment="1">
      <alignment horizontal="left" indent="1"/>
    </xf>
    <xf numFmtId="0" fontId="12" fillId="3" borderId="51" xfId="0" applyFont="1" applyFill="1" applyBorder="1" applyAlignment="1">
      <alignment horizontal="center"/>
    </xf>
    <xf numFmtId="0" fontId="12" fillId="3" borderId="52" xfId="0" applyFont="1" applyFill="1" applyBorder="1" applyAlignment="1">
      <alignment horizontal="center"/>
    </xf>
    <xf numFmtId="0" fontId="13" fillId="0" borderId="11" xfId="0" applyFont="1" applyBorder="1" applyAlignment="1">
      <alignment horizontal="left" indent="1"/>
    </xf>
    <xf numFmtId="0" fontId="13" fillId="3" borderId="11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left" indent="1"/>
    </xf>
    <xf numFmtId="0" fontId="12" fillId="0" borderId="11" xfId="0" applyFont="1" applyBorder="1" applyAlignment="1">
      <alignment horizontal="left" indent="1"/>
    </xf>
    <xf numFmtId="0" fontId="12" fillId="3" borderId="11" xfId="0" applyFont="1" applyFill="1" applyBorder="1" applyAlignment="1">
      <alignment horizontal="left" indent="1"/>
    </xf>
    <xf numFmtId="0" fontId="13" fillId="3" borderId="9" xfId="0" applyFont="1" applyFill="1" applyBorder="1" applyAlignment="1">
      <alignment horizontal="center"/>
    </xf>
    <xf numFmtId="0" fontId="12" fillId="3" borderId="53" xfId="0" applyFont="1" applyFill="1" applyBorder="1" applyAlignment="1">
      <alignment horizontal="center"/>
    </xf>
    <xf numFmtId="0" fontId="12" fillId="0" borderId="45" xfId="0" applyFont="1" applyBorder="1" applyAlignment="1">
      <alignment horizontal="left" indent="1"/>
    </xf>
    <xf numFmtId="0" fontId="14" fillId="0" borderId="9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3" fillId="0" borderId="48" xfId="0" applyFont="1" applyBorder="1" applyAlignment="1">
      <alignment horizontal="left" indent="1"/>
    </xf>
    <xf numFmtId="0" fontId="13" fillId="0" borderId="28" xfId="0" applyFont="1" applyBorder="1" applyAlignment="1">
      <alignment horizontal="center"/>
    </xf>
    <xf numFmtId="0" fontId="13" fillId="0" borderId="45" xfId="0" applyFont="1" applyFill="1" applyBorder="1" applyAlignment="1">
      <alignment horizontal="left" indent="1"/>
    </xf>
    <xf numFmtId="0" fontId="13" fillId="0" borderId="42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3" borderId="48" xfId="0" applyFont="1" applyFill="1" applyBorder="1" applyAlignment="1">
      <alignment horizontal="center"/>
    </xf>
    <xf numFmtId="0" fontId="16" fillId="2" borderId="34" xfId="0" applyFont="1" applyFill="1" applyBorder="1" applyAlignment="1">
      <alignment horizontal="left" indent="1"/>
    </xf>
    <xf numFmtId="0" fontId="13" fillId="0" borderId="16" xfId="0" applyFont="1" applyFill="1" applyBorder="1" applyAlignment="1">
      <alignment horizontal="left" indent="1"/>
    </xf>
    <xf numFmtId="0" fontId="13" fillId="0" borderId="15" xfId="0" applyFont="1" applyFill="1" applyBorder="1" applyAlignment="1">
      <alignment horizontal="center"/>
    </xf>
    <xf numFmtId="0" fontId="13" fillId="3" borderId="16" xfId="0" applyFont="1" applyFill="1" applyBorder="1" applyAlignment="1">
      <alignment horizontal="center"/>
    </xf>
    <xf numFmtId="0" fontId="12" fillId="9" borderId="54" xfId="0" applyFont="1" applyFill="1" applyBorder="1" applyAlignment="1">
      <alignment horizontal="center"/>
    </xf>
    <xf numFmtId="0" fontId="12" fillId="0" borderId="16" xfId="0" applyNumberFormat="1" applyFont="1" applyBorder="1" applyAlignment="1">
      <alignment horizontal="center"/>
    </xf>
    <xf numFmtId="0" fontId="12" fillId="9" borderId="15" xfId="0" applyFont="1" applyFill="1" applyBorder="1" applyAlignment="1">
      <alignment horizontal="center"/>
    </xf>
    <xf numFmtId="0" fontId="12" fillId="0" borderId="55" xfId="0" applyNumberFormat="1" applyFont="1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3" fillId="0" borderId="56" xfId="0" applyFont="1" applyBorder="1" applyAlignment="1">
      <alignment horizontal="center"/>
    </xf>
    <xf numFmtId="0" fontId="12" fillId="0" borderId="57" xfId="0" applyNumberFormat="1" applyFont="1" applyBorder="1" applyAlignment="1">
      <alignment horizontal="center"/>
    </xf>
    <xf numFmtId="0" fontId="12" fillId="0" borderId="42" xfId="0" applyFont="1" applyFill="1" applyBorder="1" applyAlignment="1">
      <alignment horizontal="center"/>
    </xf>
    <xf numFmtId="0" fontId="13" fillId="0" borderId="45" xfId="0" applyFont="1" applyFill="1" applyBorder="1" applyAlignment="1">
      <alignment horizontal="center"/>
    </xf>
    <xf numFmtId="0" fontId="12" fillId="0" borderId="58" xfId="0" applyNumberFormat="1" applyFont="1" applyBorder="1" applyAlignment="1">
      <alignment horizontal="center"/>
    </xf>
    <xf numFmtId="0" fontId="13" fillId="0" borderId="4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left" vertical="center" indent="1"/>
    </xf>
    <xf numFmtId="0" fontId="9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F58"/>
  <sheetViews>
    <sheetView zoomScale="123" zoomScaleNormal="123" workbookViewId="0">
      <selection activeCell="M6" sqref="M6"/>
    </sheetView>
  </sheetViews>
  <sheetFormatPr defaultRowHeight="12.75"/>
  <cols>
    <col min="1" max="1" width="5.85546875" customWidth="1"/>
    <col min="2" max="2" width="62" customWidth="1"/>
    <col min="3" max="3" width="9.42578125" customWidth="1"/>
  </cols>
  <sheetData>
    <row r="1" spans="1:4">
      <c r="A1" s="183" t="s">
        <v>0</v>
      </c>
      <c r="B1" s="183"/>
      <c r="C1" s="183"/>
      <c r="D1" s="183"/>
    </row>
    <row r="2" spans="1:4" ht="24.75" customHeight="1">
      <c r="A2" s="183"/>
      <c r="B2" s="183"/>
      <c r="C2" s="183"/>
      <c r="D2" s="183"/>
    </row>
    <row r="3" spans="1:4">
      <c r="A3" s="1"/>
      <c r="B3" s="1"/>
      <c r="C3" s="1"/>
      <c r="D3" s="1"/>
    </row>
    <row r="4" spans="1:4" ht="15.75">
      <c r="A4" s="1"/>
      <c r="B4" s="2" t="s">
        <v>1</v>
      </c>
      <c r="C4" s="3" t="s">
        <v>2</v>
      </c>
      <c r="D4" s="4" t="s">
        <v>3</v>
      </c>
    </row>
    <row r="5" spans="1:4">
      <c r="A5" s="1"/>
      <c r="B5" s="1"/>
      <c r="C5" s="5" t="s">
        <v>4</v>
      </c>
      <c r="D5" s="6" t="s">
        <v>4</v>
      </c>
    </row>
    <row r="6" spans="1:4">
      <c r="A6" s="7" t="s">
        <v>5</v>
      </c>
      <c r="B6" s="8" t="s">
        <v>6</v>
      </c>
      <c r="C6" s="9">
        <f>'1. Rozvaděč RP'!F6</f>
        <v>0</v>
      </c>
      <c r="D6" s="10">
        <f>'1. Rozvaděč RP'!H6</f>
        <v>0</v>
      </c>
    </row>
    <row r="7" spans="1:4">
      <c r="A7" s="11" t="s">
        <v>7</v>
      </c>
      <c r="B7" s="12" t="s">
        <v>8</v>
      </c>
      <c r="C7" s="13">
        <f>'3. Svítidla'!F6</f>
        <v>0</v>
      </c>
      <c r="D7" s="14">
        <f>'3. Svítidla'!H6</f>
        <v>0</v>
      </c>
    </row>
    <row r="8" spans="1:4">
      <c r="A8" s="11" t="s">
        <v>9</v>
      </c>
      <c r="B8" s="15" t="s">
        <v>10</v>
      </c>
      <c r="C8" s="13">
        <f>'4. Přístroje'!F6</f>
        <v>0</v>
      </c>
      <c r="D8" s="14">
        <f>'4. Přístroje'!H6</f>
        <v>0</v>
      </c>
    </row>
    <row r="9" spans="1:4">
      <c r="A9" s="11" t="s">
        <v>11</v>
      </c>
      <c r="B9" s="15" t="s">
        <v>12</v>
      </c>
      <c r="C9" s="13">
        <f>'5. Instal. mat.'!F6</f>
        <v>0</v>
      </c>
      <c r="D9" s="14">
        <f>'5. Instal. mat.'!H6</f>
        <v>0</v>
      </c>
    </row>
    <row r="10" spans="1:4">
      <c r="A10" s="11" t="s">
        <v>13</v>
      </c>
      <c r="B10" s="12" t="s">
        <v>14</v>
      </c>
      <c r="C10" s="13">
        <f>'6. Kabely'!F6</f>
        <v>0</v>
      </c>
      <c r="D10" s="14">
        <f>'6. Kabely'!H6</f>
        <v>0</v>
      </c>
    </row>
    <row r="11" spans="1:4">
      <c r="A11" s="11" t="s">
        <v>15</v>
      </c>
      <c r="B11" s="15" t="s">
        <v>16</v>
      </c>
      <c r="C11" s="13">
        <f>'7. Bleskosvod'!F6</f>
        <v>0</v>
      </c>
      <c r="D11" s="14">
        <f>'7. Bleskosvod'!H6</f>
        <v>0</v>
      </c>
    </row>
    <row r="12" spans="1:4">
      <c r="A12" s="16" t="s">
        <v>17</v>
      </c>
      <c r="B12" s="15" t="s">
        <v>18</v>
      </c>
      <c r="C12" s="13">
        <f>'8. Zednické práce'!F6</f>
        <v>0</v>
      </c>
      <c r="D12" s="14">
        <f>'8. Zednické práce'!H6</f>
        <v>0</v>
      </c>
    </row>
    <row r="13" spans="1:4">
      <c r="A13" s="17" t="s">
        <v>19</v>
      </c>
      <c r="B13" s="12" t="s">
        <v>20</v>
      </c>
      <c r="C13" s="13">
        <f>'9. Zemní práce'!F6</f>
        <v>0</v>
      </c>
      <c r="D13" s="14">
        <f>'9. Zemní práce'!H6</f>
        <v>0</v>
      </c>
    </row>
    <row r="14" spans="1:4">
      <c r="A14" s="17" t="s">
        <v>21</v>
      </c>
      <c r="C14" s="18"/>
      <c r="D14" s="19"/>
    </row>
    <row r="15" spans="1:4" ht="4.5" customHeight="1">
      <c r="A15" s="20"/>
      <c r="B15" s="21"/>
      <c r="C15" s="22"/>
      <c r="D15" s="23"/>
    </row>
    <row r="16" spans="1:4" ht="12.75" customHeight="1">
      <c r="A16" s="24"/>
      <c r="B16" s="25" t="s">
        <v>22</v>
      </c>
      <c r="C16" s="26">
        <f>SUM(C6:C14)</f>
        <v>0</v>
      </c>
      <c r="D16" s="27">
        <f>SUM(D6:D15)</f>
        <v>0</v>
      </c>
    </row>
    <row r="17" spans="1:6">
      <c r="A17" s="1"/>
      <c r="B17" s="1"/>
      <c r="C17" s="1"/>
      <c r="D17" s="1"/>
    </row>
    <row r="18" spans="1:6">
      <c r="A18" s="1"/>
      <c r="B18" s="1"/>
      <c r="C18" s="1"/>
      <c r="D18" s="1"/>
    </row>
    <row r="19" spans="1:6">
      <c r="A19" s="1"/>
      <c r="B19" s="1"/>
      <c r="C19" s="28"/>
      <c r="D19" s="28"/>
    </row>
    <row r="20" spans="1:6" ht="15.75">
      <c r="A20" s="1"/>
      <c r="B20" s="2" t="s">
        <v>23</v>
      </c>
      <c r="C20" s="28"/>
      <c r="D20" s="28"/>
    </row>
    <row r="21" spans="1:6">
      <c r="B21" s="1"/>
      <c r="C21" s="1"/>
      <c r="D21" s="29" t="s">
        <v>4</v>
      </c>
    </row>
    <row r="22" spans="1:6">
      <c r="A22" s="7" t="s">
        <v>24</v>
      </c>
      <c r="B22" s="30" t="s">
        <v>2</v>
      </c>
      <c r="C22" s="31"/>
      <c r="D22" s="32">
        <f>C16</f>
        <v>0</v>
      </c>
    </row>
    <row r="23" spans="1:6">
      <c r="A23" s="33" t="s">
        <v>25</v>
      </c>
      <c r="B23" s="34" t="s">
        <v>26</v>
      </c>
      <c r="C23" s="35"/>
      <c r="D23" s="36">
        <f>D16</f>
        <v>0</v>
      </c>
    </row>
    <row r="24" spans="1:6">
      <c r="A24" s="11" t="s">
        <v>27</v>
      </c>
      <c r="B24" s="37" t="s">
        <v>28</v>
      </c>
      <c r="C24" s="38"/>
      <c r="D24" s="39"/>
    </row>
    <row r="25" spans="1:6">
      <c r="A25" s="11" t="s">
        <v>29</v>
      </c>
      <c r="B25" s="37" t="s">
        <v>30</v>
      </c>
      <c r="C25" s="38"/>
      <c r="D25" s="40"/>
    </row>
    <row r="26" spans="1:6">
      <c r="A26" s="41" t="s">
        <v>31</v>
      </c>
      <c r="B26" s="42" t="s">
        <v>32</v>
      </c>
      <c r="C26" s="43"/>
      <c r="D26" s="44"/>
    </row>
    <row r="27" spans="1:6">
      <c r="A27" s="28"/>
      <c r="B27" s="45"/>
      <c r="C27" s="46"/>
      <c r="D27" s="47">
        <f>SUM(D22:D26)</f>
        <v>0</v>
      </c>
    </row>
    <row r="28" spans="1:6">
      <c r="A28" s="1"/>
      <c r="B28" s="1"/>
      <c r="C28" s="48"/>
      <c r="D28" s="1"/>
    </row>
    <row r="29" spans="1:6">
      <c r="A29" s="1"/>
      <c r="B29" s="1"/>
      <c r="C29" s="1"/>
      <c r="D29" s="1"/>
      <c r="F29" s="49"/>
    </row>
    <row r="30" spans="1:6" ht="14.25">
      <c r="A30" s="1"/>
      <c r="B30" s="50" t="s">
        <v>33</v>
      </c>
      <c r="C30" s="51">
        <f>D27</f>
        <v>0</v>
      </c>
      <c r="D30" s="52" t="s">
        <v>4</v>
      </c>
      <c r="F30" s="53"/>
    </row>
    <row r="31" spans="1:6" ht="14.25">
      <c r="A31" s="1"/>
      <c r="B31" s="50" t="s">
        <v>34</v>
      </c>
      <c r="C31" s="54">
        <f>C30*0.21</f>
        <v>0</v>
      </c>
      <c r="D31" s="52" t="s">
        <v>4</v>
      </c>
      <c r="F31" s="53"/>
    </row>
    <row r="32" spans="1:6" ht="14.25">
      <c r="A32" s="1"/>
      <c r="B32" s="50" t="s">
        <v>35</v>
      </c>
      <c r="C32" s="51">
        <f>SUM(C30:C31)</f>
        <v>0</v>
      </c>
      <c r="D32" s="52" t="s">
        <v>4</v>
      </c>
      <c r="F32" s="49"/>
    </row>
    <row r="33" spans="1:6">
      <c r="A33" s="1"/>
      <c r="B33" s="1"/>
      <c r="C33" s="55"/>
      <c r="D33" s="55"/>
      <c r="F33" s="49"/>
    </row>
    <row r="34" spans="1:6">
      <c r="A34" s="1"/>
      <c r="B34" s="1"/>
      <c r="C34" s="1"/>
      <c r="D34" s="1"/>
    </row>
    <row r="35" spans="1:6">
      <c r="A35" s="46"/>
      <c r="B35" s="46"/>
      <c r="C35" s="46"/>
      <c r="D35" s="46"/>
    </row>
    <row r="36" spans="1:6">
      <c r="A36" s="46"/>
      <c r="B36" s="46"/>
      <c r="C36" s="46"/>
      <c r="D36" s="46"/>
    </row>
    <row r="37" spans="1:6">
      <c r="A37" s="46"/>
      <c r="B37" s="46"/>
      <c r="C37" s="46"/>
      <c r="D37" s="56"/>
    </row>
    <row r="38" spans="1:6">
      <c r="A38" s="1"/>
      <c r="B38" s="1"/>
      <c r="C38" s="1"/>
      <c r="D38" s="1"/>
    </row>
    <row r="39" spans="1:6">
      <c r="A39" s="1"/>
      <c r="B39" s="1"/>
      <c r="C39" s="1"/>
      <c r="D39" s="1"/>
    </row>
    <row r="40" spans="1:6">
      <c r="A40" s="1"/>
      <c r="B40" s="1"/>
      <c r="C40" s="1"/>
      <c r="D40" s="1"/>
    </row>
    <row r="41" spans="1:6">
      <c r="A41" s="1"/>
      <c r="B41" s="1"/>
      <c r="C41" s="1"/>
      <c r="D41" s="1"/>
    </row>
    <row r="42" spans="1:6">
      <c r="A42" s="1"/>
      <c r="B42" s="1"/>
      <c r="C42" s="1"/>
      <c r="D42" s="1"/>
    </row>
    <row r="43" spans="1:6">
      <c r="A43" s="1"/>
      <c r="B43" s="1"/>
      <c r="C43" s="1"/>
      <c r="D43" s="1"/>
    </row>
    <row r="44" spans="1:6">
      <c r="A44" s="1"/>
      <c r="B44" s="1"/>
      <c r="C44" s="1"/>
      <c r="D44" s="1"/>
    </row>
    <row r="45" spans="1:6">
      <c r="A45" s="1"/>
      <c r="B45" s="1"/>
      <c r="C45" s="1"/>
      <c r="D45" s="1"/>
    </row>
    <row r="46" spans="1:6">
      <c r="A46" s="1"/>
      <c r="B46" s="1"/>
      <c r="C46" s="1"/>
      <c r="D46" s="1"/>
    </row>
    <row r="47" spans="1:6">
      <c r="A47" s="1"/>
      <c r="B47" s="1"/>
      <c r="C47" s="1"/>
      <c r="D47" s="1"/>
    </row>
    <row r="48" spans="1:6">
      <c r="A48" s="1"/>
      <c r="B48" s="1"/>
      <c r="C48" s="1"/>
      <c r="D48" s="1"/>
    </row>
    <row r="49" spans="1:4">
      <c r="A49" s="1"/>
      <c r="B49" s="1"/>
      <c r="C49" s="1"/>
      <c r="D49" s="1"/>
    </row>
    <row r="50" spans="1:4">
      <c r="A50" s="1"/>
      <c r="B50" s="1"/>
      <c r="C50" s="1"/>
      <c r="D50" s="1"/>
    </row>
    <row r="51" spans="1:4">
      <c r="A51" s="1"/>
      <c r="B51" s="1"/>
      <c r="C51" s="1"/>
      <c r="D51" s="1"/>
    </row>
    <row r="52" spans="1:4">
      <c r="A52" s="1"/>
      <c r="B52" s="1"/>
      <c r="C52" s="1"/>
      <c r="D52" s="1"/>
    </row>
    <row r="53" spans="1:4">
      <c r="A53" s="1"/>
      <c r="B53" s="1"/>
      <c r="C53" s="1"/>
      <c r="D53" s="1"/>
    </row>
    <row r="54" spans="1:4">
      <c r="A54" s="1"/>
      <c r="B54" s="1"/>
      <c r="C54" s="1"/>
      <c r="D54" s="1"/>
    </row>
    <row r="55" spans="1:4">
      <c r="A55" s="1"/>
      <c r="B55" s="1"/>
      <c r="C55" s="1"/>
      <c r="D55" s="1"/>
    </row>
    <row r="56" spans="1:4">
      <c r="A56" s="1"/>
      <c r="B56" s="1"/>
      <c r="C56" s="1"/>
      <c r="D56" s="1"/>
    </row>
    <row r="57" spans="1:4">
      <c r="A57" s="1"/>
      <c r="B57" s="1"/>
      <c r="C57" s="1"/>
      <c r="D57" s="1"/>
    </row>
    <row r="58" spans="1:4">
      <c r="A58" s="1"/>
      <c r="B58" s="1"/>
      <c r="C58" s="1"/>
      <c r="D58" s="1"/>
    </row>
  </sheetData>
  <sheetProtection selectLockedCells="1" selectUnlockedCells="1"/>
  <mergeCells count="1">
    <mergeCell ref="A1:D2"/>
  </mergeCells>
  <printOptions gridLines="1"/>
  <pageMargins left="0.78749999999999998" right="0.78749999999999998" top="0.98402777777777772" bottom="1.1416666666666666" header="0.51180555555555551" footer="0.51180555555555551"/>
  <pageSetup paperSize="9" firstPageNumber="0" orientation="portrait" horizontalDpi="300" verticalDpi="300" r:id="rId1"/>
  <headerFooter alignWithMargins="0">
    <oddHeader>&amp;C&amp;A</oddHeader>
    <oddFooter>&amp;C&amp;8Mulifunkční objekt  TJ KRHOVÁ, 
č.z. 2017_06
REKAPITULACE - Rozpočet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22"/>
  </sheetPr>
  <dimension ref="A1:V540"/>
  <sheetViews>
    <sheetView tabSelected="1" zoomScale="123" zoomScaleNormal="123" workbookViewId="0">
      <pane ySplit="7" topLeftCell="A8" activePane="bottomLeft" state="frozen"/>
      <selection pane="bottomLeft" activeCell="G16" sqref="G16"/>
    </sheetView>
  </sheetViews>
  <sheetFormatPr defaultRowHeight="12.75"/>
  <cols>
    <col min="1" max="1" width="6" customWidth="1"/>
    <col min="2" max="2" width="72.140625" customWidth="1"/>
    <col min="10" max="10" width="5.7109375" customWidth="1"/>
    <col min="11" max="11" width="5.140625" customWidth="1"/>
    <col min="12" max="12" width="4.85546875" customWidth="1"/>
  </cols>
  <sheetData>
    <row r="1" spans="1:22" ht="21.75" customHeight="1">
      <c r="A1" s="184" t="s">
        <v>29</v>
      </c>
      <c r="B1" s="185" t="s">
        <v>176</v>
      </c>
      <c r="C1" s="185"/>
      <c r="D1" s="185"/>
      <c r="E1" s="185"/>
      <c r="F1" s="185"/>
      <c r="G1" s="185"/>
      <c r="H1" s="185"/>
      <c r="I1" s="185"/>
      <c r="J1" s="4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8.25" customHeight="1">
      <c r="A2" s="184"/>
      <c r="B2" s="185"/>
      <c r="C2" s="185"/>
      <c r="D2" s="185"/>
      <c r="E2" s="185"/>
      <c r="F2" s="185"/>
      <c r="G2" s="185"/>
      <c r="H2" s="185"/>
      <c r="I2" s="185"/>
      <c r="J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57"/>
      <c r="B3" s="58"/>
      <c r="C3" s="58"/>
      <c r="D3" s="58"/>
      <c r="E3" s="46"/>
      <c r="F3" s="46"/>
      <c r="G3" s="46"/>
      <c r="H3" s="46"/>
      <c r="I3" s="46"/>
      <c r="J3" s="4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9" t="s">
        <v>37</v>
      </c>
      <c r="B4" s="60" t="s">
        <v>38</v>
      </c>
      <c r="C4" s="186" t="s">
        <v>39</v>
      </c>
      <c r="D4" s="186"/>
      <c r="E4" s="186"/>
      <c r="F4" s="186"/>
      <c r="G4" s="187" t="s">
        <v>40</v>
      </c>
      <c r="H4" s="187"/>
      <c r="I4" s="61" t="s">
        <v>41</v>
      </c>
      <c r="J4" s="4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" customHeight="1">
      <c r="A5" s="62"/>
      <c r="B5" s="63"/>
      <c r="C5" s="64"/>
      <c r="D5" s="65"/>
      <c r="E5" s="65"/>
      <c r="F5" s="65"/>
      <c r="G5" s="66"/>
      <c r="H5" s="66"/>
      <c r="I5" s="66"/>
      <c r="J5" s="4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75" customHeight="1">
      <c r="A6" s="1"/>
      <c r="B6" s="67"/>
      <c r="C6" s="68"/>
      <c r="D6" s="68"/>
      <c r="E6" s="46"/>
      <c r="F6" s="69">
        <f>SUM(F8:F100)</f>
        <v>0</v>
      </c>
      <c r="G6" s="70"/>
      <c r="H6" s="69">
        <f>SUM(H8:H100)</f>
        <v>5100</v>
      </c>
      <c r="I6" s="71">
        <f>SUM(I8:I100)</f>
        <v>5100</v>
      </c>
      <c r="J6" s="4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72" t="s">
        <v>29</v>
      </c>
      <c r="B7" s="167" t="s">
        <v>176</v>
      </c>
      <c r="C7" s="74" t="s">
        <v>42</v>
      </c>
      <c r="D7" s="75" t="s">
        <v>43</v>
      </c>
      <c r="E7" s="76" t="s">
        <v>44</v>
      </c>
      <c r="F7" s="77" t="s">
        <v>45</v>
      </c>
      <c r="G7" s="74" t="s">
        <v>44</v>
      </c>
      <c r="H7" s="77" t="s">
        <v>45</v>
      </c>
      <c r="I7" s="78" t="s">
        <v>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179" t="s">
        <v>5</v>
      </c>
      <c r="B8" s="163" t="s">
        <v>177</v>
      </c>
      <c r="C8" s="164" t="s">
        <v>48</v>
      </c>
      <c r="D8" s="180">
        <v>1</v>
      </c>
      <c r="E8" s="104"/>
      <c r="F8" s="105">
        <f t="shared" ref="F8:F9" si="0">D8*E8</f>
        <v>0</v>
      </c>
      <c r="G8" s="106">
        <v>3750</v>
      </c>
      <c r="H8" s="181">
        <f t="shared" ref="H8:H9" si="1">D8*G8</f>
        <v>3750</v>
      </c>
      <c r="I8" s="107">
        <f t="shared" ref="I8:I9" si="2">F8+H8</f>
        <v>3750</v>
      </c>
      <c r="J8" s="8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176" t="s">
        <v>7</v>
      </c>
      <c r="B9" s="116" t="s">
        <v>178</v>
      </c>
      <c r="C9" s="117" t="s">
        <v>48</v>
      </c>
      <c r="D9" s="182">
        <v>1</v>
      </c>
      <c r="E9" s="119"/>
      <c r="F9" s="120">
        <f t="shared" si="0"/>
        <v>0</v>
      </c>
      <c r="G9" s="121">
        <v>1350</v>
      </c>
      <c r="H9" s="178">
        <f t="shared" si="1"/>
        <v>1350</v>
      </c>
      <c r="I9" s="122">
        <f t="shared" si="2"/>
        <v>1350</v>
      </c>
      <c r="J9" s="46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123"/>
      <c r="B10" s="1"/>
      <c r="C10" s="1"/>
      <c r="D10" s="1"/>
      <c r="E10" s="1"/>
      <c r="F10" s="1"/>
      <c r="G10" s="1"/>
      <c r="H10" s="1"/>
      <c r="I10" s="1"/>
      <c r="J10" s="46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123"/>
      <c r="B11" s="1"/>
      <c r="C11" s="1"/>
      <c r="D11" s="1"/>
      <c r="E11" s="1"/>
      <c r="F11" s="1"/>
      <c r="G11" s="1"/>
      <c r="H11" s="1"/>
      <c r="I11" s="1"/>
      <c r="J11" s="46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123"/>
      <c r="B12" s="1"/>
      <c r="C12" s="1"/>
      <c r="D12" s="1"/>
      <c r="E12" s="1"/>
      <c r="F12" s="1"/>
      <c r="G12" s="1"/>
      <c r="H12" s="1"/>
      <c r="I12" s="1"/>
      <c r="J12" s="46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123"/>
      <c r="B13" s="1"/>
      <c r="C13" s="1"/>
      <c r="D13" s="1"/>
      <c r="E13" s="1"/>
      <c r="F13" s="1"/>
      <c r="G13" s="1"/>
      <c r="H13" s="1"/>
      <c r="I13" s="1"/>
      <c r="J13" s="46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123"/>
      <c r="B14" s="1"/>
      <c r="C14" s="1"/>
      <c r="D14" s="1"/>
      <c r="E14" s="1"/>
      <c r="F14" s="1"/>
      <c r="G14" s="1"/>
      <c r="H14" s="1"/>
      <c r="I14" s="1"/>
      <c r="J14" s="4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23"/>
      <c r="B15" s="1"/>
      <c r="C15" s="1"/>
      <c r="D15" s="1"/>
      <c r="E15" s="1"/>
      <c r="F15" s="1"/>
      <c r="G15" s="1"/>
      <c r="H15" s="1"/>
      <c r="I15" s="1"/>
      <c r="J15" s="4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123"/>
      <c r="B16" s="126"/>
      <c r="C16" s="125"/>
      <c r="D16" s="125"/>
      <c r="E16" s="123"/>
      <c r="F16" s="123"/>
      <c r="G16" s="123"/>
      <c r="H16" s="123"/>
      <c r="I16" s="123"/>
      <c r="J16" s="46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123"/>
      <c r="B17" s="124"/>
      <c r="C17" s="46"/>
      <c r="D17" s="125"/>
      <c r="E17" s="123"/>
      <c r="F17" s="123"/>
      <c r="G17" s="123"/>
      <c r="H17" s="123"/>
      <c r="I17" s="123"/>
      <c r="J17" s="4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123"/>
      <c r="B18" s="126"/>
      <c r="C18" s="125"/>
      <c r="D18" s="125"/>
      <c r="E18" s="123"/>
      <c r="F18" s="123"/>
      <c r="G18" s="123"/>
      <c r="H18" s="123"/>
      <c r="I18" s="123"/>
      <c r="J18" s="46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123"/>
      <c r="B19" s="124"/>
      <c r="C19" s="46"/>
      <c r="D19" s="125"/>
      <c r="E19" s="123"/>
      <c r="F19" s="123"/>
      <c r="G19" s="123"/>
      <c r="H19" s="123"/>
      <c r="I19" s="123"/>
      <c r="J19" s="4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123"/>
      <c r="B20" s="126"/>
      <c r="C20" s="125"/>
      <c r="D20" s="125"/>
      <c r="E20" s="123"/>
      <c r="F20" s="123"/>
      <c r="G20" s="123"/>
      <c r="H20" s="123"/>
      <c r="I20" s="123"/>
      <c r="J20" s="4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23"/>
      <c r="B21" s="124"/>
      <c r="C21" s="46"/>
      <c r="D21" s="125"/>
      <c r="E21" s="123"/>
      <c r="F21" s="123"/>
      <c r="G21" s="123"/>
      <c r="H21" s="123"/>
      <c r="I21" s="123"/>
      <c r="J21" s="4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23"/>
      <c r="B22" s="126"/>
      <c r="C22" s="125"/>
      <c r="D22" s="125"/>
      <c r="E22" s="123"/>
      <c r="F22" s="123"/>
      <c r="G22" s="123"/>
      <c r="H22" s="123"/>
      <c r="I22" s="123"/>
      <c r="J22" s="4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23"/>
      <c r="B23" s="124"/>
      <c r="C23" s="46"/>
      <c r="D23" s="125"/>
      <c r="E23" s="123"/>
      <c r="F23" s="123"/>
      <c r="G23" s="123"/>
      <c r="H23" s="123"/>
      <c r="I23" s="123"/>
      <c r="J23" s="4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23"/>
      <c r="B24" s="126"/>
      <c r="C24" s="125"/>
      <c r="D24" s="125"/>
      <c r="E24" s="123"/>
      <c r="F24" s="123"/>
      <c r="G24" s="123"/>
      <c r="H24" s="123"/>
      <c r="I24" s="123"/>
      <c r="J24" s="4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23"/>
      <c r="B25" s="124"/>
      <c r="C25" s="46"/>
      <c r="D25" s="125"/>
      <c r="E25" s="123"/>
      <c r="F25" s="123"/>
      <c r="G25" s="123"/>
      <c r="H25" s="123"/>
      <c r="I25" s="123"/>
      <c r="J25" s="46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23"/>
      <c r="B26" s="126"/>
      <c r="C26" s="125"/>
      <c r="D26" s="125"/>
      <c r="E26" s="123"/>
      <c r="F26" s="123"/>
      <c r="G26" s="123"/>
      <c r="H26" s="123"/>
      <c r="I26" s="123"/>
      <c r="J26" s="4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23"/>
      <c r="B27" s="124"/>
      <c r="C27" s="46"/>
      <c r="D27" s="125"/>
      <c r="E27" s="123"/>
      <c r="F27" s="123"/>
      <c r="G27" s="123"/>
      <c r="H27" s="123"/>
      <c r="I27" s="123"/>
      <c r="J27" s="4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23"/>
      <c r="B28" s="126"/>
      <c r="C28" s="125"/>
      <c r="D28" s="125"/>
      <c r="E28" s="123"/>
      <c r="F28" s="123"/>
      <c r="G28" s="123"/>
      <c r="H28" s="123"/>
      <c r="I28" s="123"/>
      <c r="J28" s="4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23"/>
      <c r="B29" s="124"/>
      <c r="C29" s="46"/>
      <c r="D29" s="125"/>
      <c r="E29" s="123"/>
      <c r="F29" s="123"/>
      <c r="G29" s="123"/>
      <c r="H29" s="123"/>
      <c r="I29" s="123"/>
      <c r="J29" s="4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23"/>
      <c r="B30" s="126"/>
      <c r="C30" s="125"/>
      <c r="D30" s="125"/>
      <c r="E30" s="123"/>
      <c r="F30" s="123"/>
      <c r="G30" s="123"/>
      <c r="H30" s="123"/>
      <c r="I30" s="123"/>
      <c r="J30" s="4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23"/>
      <c r="B31" s="124"/>
      <c r="C31" s="46"/>
      <c r="D31" s="125"/>
      <c r="E31" s="123"/>
      <c r="F31" s="123"/>
      <c r="G31" s="123"/>
      <c r="H31" s="123"/>
      <c r="I31" s="123"/>
      <c r="J31" s="4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23"/>
      <c r="B32" s="126"/>
      <c r="C32" s="125"/>
      <c r="D32" s="125"/>
      <c r="E32" s="123"/>
      <c r="F32" s="123"/>
      <c r="G32" s="123"/>
      <c r="H32" s="123"/>
      <c r="I32" s="123"/>
      <c r="J32" s="4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23"/>
      <c r="B33" s="124"/>
      <c r="C33" s="46"/>
      <c r="D33" s="125"/>
      <c r="E33" s="123"/>
      <c r="F33" s="123"/>
      <c r="G33" s="123"/>
      <c r="H33" s="123"/>
      <c r="I33" s="123"/>
      <c r="J33" s="4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23"/>
      <c r="B34" s="126"/>
      <c r="C34" s="125"/>
      <c r="D34" s="125"/>
      <c r="E34" s="123"/>
      <c r="F34" s="123"/>
      <c r="G34" s="123"/>
      <c r="H34" s="123"/>
      <c r="I34" s="123"/>
      <c r="J34" s="4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23"/>
      <c r="B35" s="124"/>
      <c r="C35" s="46"/>
      <c r="D35" s="125"/>
      <c r="E35" s="123"/>
      <c r="F35" s="123"/>
      <c r="G35" s="123"/>
      <c r="H35" s="123"/>
      <c r="I35" s="123"/>
      <c r="J35" s="4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23"/>
      <c r="B36" s="126"/>
      <c r="C36" s="125"/>
      <c r="D36" s="125"/>
      <c r="E36" s="123"/>
      <c r="F36" s="123"/>
      <c r="G36" s="123"/>
      <c r="H36" s="123"/>
      <c r="I36" s="123"/>
      <c r="J36" s="4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23"/>
      <c r="B37" s="124"/>
      <c r="C37" s="46"/>
      <c r="D37" s="125"/>
      <c r="E37" s="123"/>
      <c r="F37" s="123"/>
      <c r="G37" s="123"/>
      <c r="H37" s="123"/>
      <c r="I37" s="123"/>
      <c r="J37" s="4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23"/>
      <c r="B38" s="126"/>
      <c r="C38" s="125"/>
      <c r="D38" s="125"/>
      <c r="E38" s="123"/>
      <c r="F38" s="123"/>
      <c r="G38" s="123"/>
      <c r="H38" s="123"/>
      <c r="I38" s="123"/>
      <c r="J38" s="4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23"/>
      <c r="B39" s="124"/>
      <c r="C39" s="46"/>
      <c r="D39" s="125"/>
      <c r="E39" s="123"/>
      <c r="F39" s="123"/>
      <c r="G39" s="123"/>
      <c r="H39" s="123"/>
      <c r="I39" s="123"/>
      <c r="J39" s="4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23"/>
      <c r="B40" s="126"/>
      <c r="C40" s="125"/>
      <c r="D40" s="125"/>
      <c r="E40" s="123"/>
      <c r="F40" s="123"/>
      <c r="G40" s="123"/>
      <c r="H40" s="123"/>
      <c r="I40" s="123"/>
      <c r="J40" s="4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23"/>
      <c r="B41" s="124"/>
      <c r="C41" s="46"/>
      <c r="D41" s="125"/>
      <c r="E41" s="123"/>
      <c r="F41" s="123"/>
      <c r="G41" s="123"/>
      <c r="H41" s="123"/>
      <c r="I41" s="123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23"/>
      <c r="B42" s="126"/>
      <c r="C42" s="125"/>
      <c r="D42" s="125"/>
      <c r="E42" s="123"/>
      <c r="F42" s="123"/>
      <c r="G42" s="123"/>
      <c r="H42" s="123"/>
      <c r="I42" s="123"/>
      <c r="J42" s="4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23"/>
      <c r="B43" s="124"/>
      <c r="C43" s="46"/>
      <c r="D43" s="125"/>
      <c r="E43" s="123"/>
      <c r="F43" s="123"/>
      <c r="G43" s="123"/>
      <c r="H43" s="123"/>
      <c r="I43" s="123"/>
      <c r="J43" s="4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23"/>
      <c r="B44" s="126"/>
      <c r="C44" s="125"/>
      <c r="D44" s="125"/>
      <c r="E44" s="123"/>
      <c r="F44" s="123"/>
      <c r="G44" s="123"/>
      <c r="H44" s="123"/>
      <c r="I44" s="123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23"/>
      <c r="B45" s="124"/>
      <c r="C45" s="46"/>
      <c r="D45" s="125"/>
      <c r="E45" s="123"/>
      <c r="F45" s="123"/>
      <c r="G45" s="123"/>
      <c r="H45" s="123"/>
      <c r="I45" s="123"/>
      <c r="J45" s="4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46"/>
      <c r="B46" s="126"/>
      <c r="C46" s="125"/>
      <c r="D46" s="125"/>
      <c r="E46" s="123"/>
      <c r="F46" s="123"/>
      <c r="G46" s="123"/>
      <c r="H46" s="123"/>
      <c r="I46" s="123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46"/>
      <c r="B47" s="126"/>
      <c r="C47" s="125"/>
      <c r="D47" s="125"/>
      <c r="E47" s="123"/>
      <c r="F47" s="123"/>
      <c r="G47" s="123"/>
      <c r="H47" s="123"/>
      <c r="I47" s="123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23"/>
      <c r="B48" s="124"/>
      <c r="C48" s="46"/>
      <c r="D48" s="125"/>
      <c r="E48" s="123"/>
      <c r="F48" s="123"/>
      <c r="G48" s="123"/>
      <c r="H48" s="123"/>
      <c r="I48" s="123"/>
      <c r="J48" s="4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46"/>
      <c r="B49" s="126"/>
      <c r="C49" s="125"/>
      <c r="D49" s="125"/>
      <c r="E49" s="123"/>
      <c r="F49" s="123"/>
      <c r="G49" s="123"/>
      <c r="H49" s="123"/>
      <c r="I49" s="123"/>
      <c r="J49" s="4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46"/>
      <c r="B50" s="126"/>
      <c r="C50" s="125"/>
      <c r="D50" s="125"/>
      <c r="E50" s="123"/>
      <c r="F50" s="123"/>
      <c r="G50" s="123"/>
      <c r="H50" s="123"/>
      <c r="I50" s="123"/>
      <c r="J50" s="4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23"/>
      <c r="B51" s="124"/>
      <c r="C51" s="46"/>
      <c r="D51" s="125"/>
      <c r="E51" s="123"/>
      <c r="F51" s="123"/>
      <c r="G51" s="123"/>
      <c r="H51" s="123"/>
      <c r="I51" s="123"/>
      <c r="J51" s="4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23"/>
      <c r="B52" s="126"/>
      <c r="C52" s="125"/>
      <c r="D52" s="125"/>
      <c r="E52" s="123"/>
      <c r="F52" s="123"/>
      <c r="G52" s="123"/>
      <c r="H52" s="123"/>
      <c r="I52" s="123"/>
      <c r="J52" s="4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23"/>
      <c r="B53" s="124"/>
      <c r="C53" s="46"/>
      <c r="D53" s="125"/>
      <c r="E53" s="123"/>
      <c r="F53" s="123"/>
      <c r="G53" s="123"/>
      <c r="H53" s="123"/>
      <c r="I53" s="123"/>
      <c r="J53" s="4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46"/>
      <c r="B54" s="126"/>
      <c r="C54" s="125"/>
      <c r="D54" s="125"/>
      <c r="E54" s="123"/>
      <c r="F54" s="123"/>
      <c r="G54" s="123"/>
      <c r="H54" s="123"/>
      <c r="I54" s="123"/>
      <c r="J54" s="4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46"/>
      <c r="B55" s="126"/>
      <c r="C55" s="125"/>
      <c r="D55" s="125"/>
      <c r="E55" s="123"/>
      <c r="F55" s="123"/>
      <c r="G55" s="123"/>
      <c r="H55" s="123"/>
      <c r="I55" s="123"/>
      <c r="J55" s="4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23"/>
      <c r="B56" s="124"/>
      <c r="C56" s="46"/>
      <c r="D56" s="125"/>
      <c r="E56" s="123"/>
      <c r="F56" s="123"/>
      <c r="G56" s="123"/>
      <c r="H56" s="123"/>
      <c r="I56" s="123"/>
      <c r="J56" s="4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46"/>
      <c r="B57" s="126"/>
      <c r="C57" s="125"/>
      <c r="D57" s="125"/>
      <c r="E57" s="123"/>
      <c r="F57" s="123"/>
      <c r="G57" s="123"/>
      <c r="H57" s="123"/>
      <c r="I57" s="123"/>
      <c r="J57" s="4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46"/>
      <c r="B58" s="126"/>
      <c r="C58" s="125"/>
      <c r="D58" s="125"/>
      <c r="E58" s="123"/>
      <c r="F58" s="123"/>
      <c r="G58" s="123"/>
      <c r="H58" s="123"/>
      <c r="I58" s="123"/>
      <c r="J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23"/>
      <c r="B59" s="124"/>
      <c r="C59" s="46"/>
      <c r="D59" s="125"/>
      <c r="E59" s="123"/>
      <c r="F59" s="123"/>
      <c r="G59" s="123"/>
      <c r="H59" s="123"/>
      <c r="I59" s="123"/>
      <c r="J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46"/>
      <c r="B60" s="126"/>
      <c r="C60" s="125"/>
      <c r="D60" s="125"/>
      <c r="E60" s="123"/>
      <c r="F60" s="123"/>
      <c r="G60" s="123"/>
      <c r="H60" s="123"/>
      <c r="I60" s="123"/>
      <c r="J60" s="4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46"/>
      <c r="B61" s="126"/>
      <c r="C61" s="125"/>
      <c r="D61" s="125"/>
      <c r="E61" s="123"/>
      <c r="F61" s="123"/>
      <c r="G61" s="123"/>
      <c r="H61" s="123"/>
      <c r="I61" s="123"/>
      <c r="J61" s="4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23"/>
      <c r="B62" s="124"/>
      <c r="C62" s="46"/>
      <c r="D62" s="125"/>
      <c r="E62" s="123"/>
      <c r="F62" s="123"/>
      <c r="G62" s="123"/>
      <c r="H62" s="123"/>
      <c r="I62" s="123"/>
      <c r="J62" s="4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46"/>
      <c r="B63" s="126"/>
      <c r="C63" s="125"/>
      <c r="D63" s="125"/>
      <c r="E63" s="123"/>
      <c r="F63" s="123"/>
      <c r="G63" s="123"/>
      <c r="H63" s="123"/>
      <c r="I63" s="123"/>
      <c r="J63" s="4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46"/>
      <c r="B64" s="126"/>
      <c r="C64" s="125"/>
      <c r="D64" s="125"/>
      <c r="E64" s="123"/>
      <c r="F64" s="123"/>
      <c r="G64" s="123"/>
      <c r="H64" s="123"/>
      <c r="I64" s="123"/>
      <c r="J64" s="4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23"/>
      <c r="B65" s="124"/>
      <c r="C65" s="46"/>
      <c r="D65" s="125"/>
      <c r="E65" s="123"/>
      <c r="F65" s="123"/>
      <c r="G65" s="123"/>
      <c r="H65" s="123"/>
      <c r="I65" s="123"/>
      <c r="J65" s="4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46"/>
      <c r="B66" s="126"/>
      <c r="C66" s="125"/>
      <c r="D66" s="125"/>
      <c r="E66" s="123"/>
      <c r="F66" s="123"/>
      <c r="G66" s="123"/>
      <c r="H66" s="123"/>
      <c r="I66" s="123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46"/>
      <c r="B67" s="126"/>
      <c r="C67" s="125"/>
      <c r="D67" s="125"/>
      <c r="E67" s="123"/>
      <c r="F67" s="123"/>
      <c r="G67" s="123"/>
      <c r="H67" s="123"/>
      <c r="I67" s="123"/>
      <c r="J67" s="4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123"/>
      <c r="B68" s="124"/>
      <c r="C68" s="46"/>
      <c r="D68" s="125"/>
      <c r="E68" s="123"/>
      <c r="F68" s="123"/>
      <c r="G68" s="123"/>
      <c r="H68" s="123"/>
      <c r="I68" s="123"/>
      <c r="J68" s="4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46"/>
      <c r="B69" s="126"/>
      <c r="C69" s="125"/>
      <c r="D69" s="125"/>
      <c r="E69" s="123"/>
      <c r="F69" s="123"/>
      <c r="G69" s="123"/>
      <c r="H69" s="123"/>
      <c r="I69" s="123"/>
      <c r="J69" s="4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46"/>
      <c r="B70" s="126"/>
      <c r="C70" s="125"/>
      <c r="D70" s="125"/>
      <c r="E70" s="123"/>
      <c r="F70" s="123"/>
      <c r="G70" s="123"/>
      <c r="H70" s="123"/>
      <c r="I70" s="123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123"/>
      <c r="B71" s="124"/>
      <c r="C71" s="46"/>
      <c r="D71" s="125"/>
      <c r="E71" s="123"/>
      <c r="F71" s="123"/>
      <c r="G71" s="123"/>
      <c r="H71" s="123"/>
      <c r="I71" s="123"/>
      <c r="J71" s="4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46"/>
      <c r="B72" s="126"/>
      <c r="C72" s="125"/>
      <c r="D72" s="125"/>
      <c r="E72" s="123"/>
      <c r="F72" s="123"/>
      <c r="G72" s="123"/>
      <c r="H72" s="123"/>
      <c r="I72" s="123"/>
      <c r="J72" s="4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46"/>
      <c r="B73" s="126"/>
      <c r="C73" s="125"/>
      <c r="D73" s="125"/>
      <c r="E73" s="123"/>
      <c r="F73" s="123"/>
      <c r="G73" s="123"/>
      <c r="H73" s="123"/>
      <c r="I73" s="123"/>
      <c r="J73" s="4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123"/>
      <c r="B74" s="124"/>
      <c r="C74" s="46"/>
      <c r="D74" s="125"/>
      <c r="E74" s="123"/>
      <c r="F74" s="123"/>
      <c r="G74" s="123"/>
      <c r="H74" s="123"/>
      <c r="I74" s="123"/>
      <c r="J74" s="4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123"/>
      <c r="B75" s="126"/>
      <c r="C75" s="125"/>
      <c r="D75" s="125"/>
      <c r="E75" s="123"/>
      <c r="F75" s="123"/>
      <c r="G75" s="123"/>
      <c r="H75" s="123"/>
      <c r="I75" s="123"/>
      <c r="J75" s="4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23"/>
      <c r="B76" s="124"/>
      <c r="C76" s="46"/>
      <c r="D76" s="125"/>
      <c r="E76" s="123"/>
      <c r="F76" s="123"/>
      <c r="G76" s="123"/>
      <c r="H76" s="123"/>
      <c r="I76" s="123"/>
      <c r="J76" s="4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123"/>
      <c r="B77" s="126"/>
      <c r="C77" s="125"/>
      <c r="D77" s="125"/>
      <c r="E77" s="123"/>
      <c r="F77" s="123"/>
      <c r="G77" s="123"/>
      <c r="H77" s="123"/>
      <c r="I77" s="123"/>
      <c r="J77" s="4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123"/>
      <c r="B78" s="124"/>
      <c r="C78" s="46"/>
      <c r="D78" s="125"/>
      <c r="E78" s="123"/>
      <c r="F78" s="123"/>
      <c r="G78" s="123"/>
      <c r="H78" s="123"/>
      <c r="I78" s="123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23"/>
      <c r="B79" s="126"/>
      <c r="C79" s="125"/>
      <c r="D79" s="125"/>
      <c r="E79" s="123"/>
      <c r="F79" s="123"/>
      <c r="G79" s="123"/>
      <c r="H79" s="123"/>
      <c r="I79" s="123"/>
      <c r="J79" s="4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123"/>
      <c r="B80" s="124"/>
      <c r="C80" s="46"/>
      <c r="D80" s="125"/>
      <c r="E80" s="123"/>
      <c r="F80" s="123"/>
      <c r="G80" s="123"/>
      <c r="H80" s="123"/>
      <c r="I80" s="123"/>
      <c r="J80" s="4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123"/>
      <c r="B81" s="126"/>
      <c r="C81" s="125"/>
      <c r="D81" s="125"/>
      <c r="E81" s="123"/>
      <c r="F81" s="123"/>
      <c r="G81" s="123"/>
      <c r="H81" s="123"/>
      <c r="I81" s="123"/>
      <c r="J81" s="4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23"/>
      <c r="B82" s="124"/>
      <c r="C82" s="46"/>
      <c r="D82" s="125"/>
      <c r="E82" s="123"/>
      <c r="F82" s="123"/>
      <c r="G82" s="123"/>
      <c r="H82" s="123"/>
      <c r="I82" s="123"/>
      <c r="J82" s="4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123"/>
      <c r="B83" s="126"/>
      <c r="C83" s="125"/>
      <c r="D83" s="125"/>
      <c r="E83" s="123"/>
      <c r="F83" s="123"/>
      <c r="G83" s="123"/>
      <c r="H83" s="123"/>
      <c r="I83" s="123"/>
      <c r="J83" s="4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123"/>
      <c r="B84" s="124"/>
      <c r="C84" s="46"/>
      <c r="D84" s="125"/>
      <c r="E84" s="123"/>
      <c r="F84" s="123"/>
      <c r="G84" s="123"/>
      <c r="H84" s="123"/>
      <c r="I84" s="123"/>
      <c r="J84" s="4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23"/>
      <c r="B85" s="126"/>
      <c r="C85" s="125"/>
      <c r="D85" s="125"/>
      <c r="E85" s="123"/>
      <c r="F85" s="123"/>
      <c r="G85" s="123"/>
      <c r="H85" s="123"/>
      <c r="I85" s="123"/>
      <c r="J85" s="4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123"/>
      <c r="B86" s="124"/>
      <c r="C86" s="46"/>
      <c r="D86" s="125"/>
      <c r="E86" s="123"/>
      <c r="F86" s="123"/>
      <c r="G86" s="123"/>
      <c r="H86" s="123"/>
      <c r="I86" s="123"/>
      <c r="J86" s="4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123"/>
      <c r="B87" s="126"/>
      <c r="C87" s="125"/>
      <c r="D87" s="125"/>
      <c r="E87" s="123"/>
      <c r="F87" s="123"/>
      <c r="G87" s="123"/>
      <c r="H87" s="123"/>
      <c r="I87" s="123"/>
      <c r="J87" s="4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23"/>
      <c r="B88" s="124"/>
      <c r="C88" s="46"/>
      <c r="D88" s="125"/>
      <c r="E88" s="123"/>
      <c r="F88" s="123"/>
      <c r="G88" s="123"/>
      <c r="H88" s="123"/>
      <c r="I88" s="123"/>
      <c r="J88" s="4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123"/>
      <c r="B89" s="126"/>
      <c r="C89" s="125"/>
      <c r="D89" s="125"/>
      <c r="E89" s="123"/>
      <c r="F89" s="123"/>
      <c r="G89" s="123"/>
      <c r="H89" s="123"/>
      <c r="I89" s="123"/>
      <c r="J89" s="4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23"/>
      <c r="B90" s="124"/>
      <c r="C90" s="46"/>
      <c r="D90" s="125"/>
      <c r="E90" s="123"/>
      <c r="F90" s="123"/>
      <c r="G90" s="123"/>
      <c r="H90" s="123"/>
      <c r="I90" s="123"/>
      <c r="J90" s="4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23"/>
      <c r="B91" s="126"/>
      <c r="C91" s="125"/>
      <c r="D91" s="125"/>
      <c r="E91" s="123"/>
      <c r="F91" s="123"/>
      <c r="G91" s="123"/>
      <c r="H91" s="123"/>
      <c r="I91" s="123"/>
      <c r="J91" s="4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23"/>
      <c r="B92" s="124"/>
      <c r="C92" s="46"/>
      <c r="D92" s="125"/>
      <c r="E92" s="123"/>
      <c r="F92" s="123"/>
      <c r="G92" s="123"/>
      <c r="H92" s="123"/>
      <c r="I92" s="123"/>
      <c r="J92" s="4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23"/>
      <c r="B93" s="126"/>
      <c r="C93" s="125"/>
      <c r="D93" s="125"/>
      <c r="E93" s="123"/>
      <c r="F93" s="123"/>
      <c r="G93" s="123"/>
      <c r="H93" s="123"/>
      <c r="I93" s="123"/>
      <c r="J93" s="4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23"/>
      <c r="B94" s="124"/>
      <c r="C94" s="46"/>
      <c r="D94" s="125"/>
      <c r="E94" s="123"/>
      <c r="F94" s="123"/>
      <c r="G94" s="123"/>
      <c r="H94" s="123"/>
      <c r="I94" s="123"/>
      <c r="J94" s="4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23"/>
      <c r="B95" s="126"/>
      <c r="C95" s="125"/>
      <c r="D95" s="125"/>
      <c r="E95" s="123"/>
      <c r="F95" s="123"/>
      <c r="G95" s="123"/>
      <c r="H95" s="123"/>
      <c r="I95" s="123"/>
      <c r="J95" s="4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23"/>
      <c r="B96" s="124"/>
      <c r="C96" s="46"/>
      <c r="D96" s="125"/>
      <c r="E96" s="123"/>
      <c r="F96" s="123"/>
      <c r="G96" s="123"/>
      <c r="H96" s="123"/>
      <c r="I96" s="123"/>
      <c r="J96" s="4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23"/>
      <c r="B97" s="126"/>
      <c r="C97" s="125"/>
      <c r="D97" s="125"/>
      <c r="E97" s="123"/>
      <c r="F97" s="123"/>
      <c r="G97" s="123"/>
      <c r="H97" s="123"/>
      <c r="I97" s="123"/>
      <c r="J97" s="4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23"/>
      <c r="B98" s="124"/>
      <c r="C98" s="46"/>
      <c r="D98" s="125"/>
      <c r="E98" s="123"/>
      <c r="F98" s="123"/>
      <c r="G98" s="123"/>
      <c r="H98" s="123"/>
      <c r="I98" s="123"/>
      <c r="J98" s="4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23"/>
      <c r="B99" s="126"/>
      <c r="C99" s="125"/>
      <c r="D99" s="125"/>
      <c r="E99" s="123"/>
      <c r="F99" s="123"/>
      <c r="G99" s="123"/>
      <c r="H99" s="123"/>
      <c r="I99" s="123"/>
      <c r="J99" s="4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23"/>
      <c r="B100" s="124"/>
      <c r="C100" s="46"/>
      <c r="D100" s="125"/>
      <c r="E100" s="123"/>
      <c r="F100" s="123"/>
      <c r="G100" s="123"/>
      <c r="H100" s="123"/>
      <c r="I100" s="123"/>
      <c r="J100" s="4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23"/>
      <c r="B101" s="126"/>
      <c r="C101" s="125"/>
      <c r="D101" s="125"/>
      <c r="E101" s="123"/>
      <c r="F101" s="123"/>
      <c r="G101" s="123"/>
      <c r="H101" s="123"/>
      <c r="I101" s="123"/>
      <c r="J101" s="4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23"/>
      <c r="B102" s="124"/>
      <c r="C102" s="46"/>
      <c r="D102" s="125"/>
      <c r="E102" s="123"/>
      <c r="F102" s="123"/>
      <c r="G102" s="123"/>
      <c r="H102" s="123"/>
      <c r="I102" s="123"/>
      <c r="J102" s="4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23"/>
      <c r="B103" s="126"/>
      <c r="C103" s="125"/>
      <c r="D103" s="125"/>
      <c r="E103" s="123"/>
      <c r="F103" s="123"/>
      <c r="G103" s="123"/>
      <c r="H103" s="123"/>
      <c r="I103" s="123"/>
      <c r="J103" s="4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23"/>
      <c r="B104" s="124"/>
      <c r="C104" s="46"/>
      <c r="D104" s="125"/>
      <c r="E104" s="123"/>
      <c r="F104" s="127"/>
      <c r="G104" s="127"/>
      <c r="H104" s="127"/>
      <c r="I104" s="127"/>
      <c r="J104" s="4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62"/>
      <c r="B105" s="124"/>
      <c r="C105" s="62"/>
      <c r="D105" s="62"/>
      <c r="E105" s="62"/>
      <c r="F105" s="62"/>
      <c r="G105" s="62"/>
      <c r="H105" s="62"/>
      <c r="I105" s="62"/>
      <c r="J105" s="28"/>
      <c r="K105" s="28"/>
      <c r="L105" s="28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23"/>
      <c r="B106" s="126"/>
      <c r="C106" s="125"/>
      <c r="D106" s="125"/>
      <c r="E106" s="123"/>
      <c r="F106" s="123"/>
      <c r="G106" s="123"/>
      <c r="H106" s="123"/>
      <c r="I106" s="123"/>
      <c r="J106" s="28"/>
      <c r="K106" s="28"/>
      <c r="L106" s="28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23"/>
      <c r="B107" s="126"/>
      <c r="C107" s="125"/>
      <c r="D107" s="125"/>
      <c r="E107" s="123"/>
      <c r="F107" s="123"/>
      <c r="G107" s="123"/>
      <c r="H107" s="123"/>
      <c r="I107" s="123"/>
      <c r="J107" s="28"/>
      <c r="K107" s="125"/>
      <c r="L107" s="28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23"/>
      <c r="B108" s="126"/>
      <c r="C108" s="125"/>
      <c r="D108" s="125"/>
      <c r="E108" s="123"/>
      <c r="F108" s="123"/>
      <c r="G108" s="123"/>
      <c r="H108" s="123"/>
      <c r="I108" s="123"/>
      <c r="J108" s="28"/>
      <c r="K108" s="125"/>
      <c r="L108" s="28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23"/>
      <c r="B109" s="126"/>
      <c r="C109" s="125"/>
      <c r="D109" s="125"/>
      <c r="E109" s="123"/>
      <c r="F109" s="123"/>
      <c r="G109" s="123"/>
      <c r="H109" s="123"/>
      <c r="I109" s="123"/>
      <c r="J109" s="28"/>
      <c r="K109" s="125"/>
      <c r="L109" s="28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23"/>
      <c r="B110" s="126"/>
      <c r="C110" s="125"/>
      <c r="D110" s="125"/>
      <c r="E110" s="123"/>
      <c r="F110" s="123"/>
      <c r="G110" s="123"/>
      <c r="H110" s="123"/>
      <c r="I110" s="123"/>
      <c r="J110" s="28"/>
      <c r="K110" s="125"/>
      <c r="L110" s="28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28"/>
      <c r="B111" s="126"/>
      <c r="C111" s="125"/>
      <c r="D111" s="125"/>
      <c r="E111" s="123"/>
      <c r="F111" s="123"/>
      <c r="G111" s="123"/>
      <c r="H111" s="123"/>
      <c r="I111" s="123"/>
      <c r="J111" s="28"/>
      <c r="K111" s="125"/>
      <c r="L111" s="28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28"/>
      <c r="B112" s="126"/>
      <c r="C112" s="125"/>
      <c r="D112" s="125"/>
      <c r="E112" s="123"/>
      <c r="F112" s="123"/>
      <c r="G112" s="123"/>
      <c r="H112" s="123"/>
      <c r="I112" s="123"/>
      <c r="J112" s="28"/>
      <c r="K112" s="125"/>
      <c r="L112" s="28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23"/>
      <c r="B113" s="126"/>
      <c r="C113" s="125"/>
      <c r="D113" s="125"/>
      <c r="E113" s="123"/>
      <c r="F113" s="123"/>
      <c r="G113" s="123"/>
      <c r="H113" s="123"/>
      <c r="I113" s="123"/>
      <c r="J113" s="28"/>
      <c r="K113" s="125"/>
      <c r="L113" s="28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23"/>
      <c r="B114" s="126"/>
      <c r="C114" s="125"/>
      <c r="D114" s="125"/>
      <c r="E114" s="123"/>
      <c r="F114" s="123"/>
      <c r="G114" s="123"/>
      <c r="H114" s="123"/>
      <c r="I114" s="123"/>
      <c r="J114" s="28"/>
      <c r="K114" s="125"/>
      <c r="L114" s="28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23"/>
      <c r="B115" s="126"/>
      <c r="C115" s="125"/>
      <c r="D115" s="125"/>
      <c r="E115" s="123"/>
      <c r="F115" s="123"/>
      <c r="G115" s="123"/>
      <c r="H115" s="123"/>
      <c r="I115" s="123"/>
      <c r="J115" s="28"/>
      <c r="K115" s="125"/>
      <c r="L115" s="28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23"/>
      <c r="B116" s="126"/>
      <c r="C116" s="125"/>
      <c r="D116" s="125"/>
      <c r="E116" s="123"/>
      <c r="F116" s="123"/>
      <c r="G116" s="123"/>
      <c r="H116" s="123"/>
      <c r="I116" s="123"/>
      <c r="J116" s="28"/>
      <c r="K116" s="125"/>
      <c r="L116" s="28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23"/>
      <c r="B117" s="126"/>
      <c r="C117" s="125"/>
      <c r="D117" s="125"/>
      <c r="E117" s="123"/>
      <c r="F117" s="123"/>
      <c r="G117" s="123"/>
      <c r="H117" s="123"/>
      <c r="I117" s="123"/>
      <c r="J117" s="28"/>
      <c r="K117" s="125"/>
      <c r="L117" s="28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23"/>
      <c r="B118" s="129"/>
      <c r="C118" s="125"/>
      <c r="D118" s="125"/>
      <c r="E118" s="123"/>
      <c r="F118" s="123"/>
      <c r="G118" s="123"/>
      <c r="H118" s="123"/>
      <c r="I118" s="123"/>
      <c r="J118" s="28"/>
      <c r="K118" s="125"/>
      <c r="L118" s="28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23"/>
      <c r="B119" s="129"/>
      <c r="C119" s="125"/>
      <c r="D119" s="125"/>
      <c r="E119" s="123"/>
      <c r="F119" s="123"/>
      <c r="G119" s="123"/>
      <c r="H119" s="123"/>
      <c r="I119" s="123"/>
      <c r="J119" s="28"/>
      <c r="K119" s="125"/>
      <c r="L119" s="28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23"/>
      <c r="B120" s="129"/>
      <c r="C120" s="125"/>
      <c r="D120" s="125"/>
      <c r="E120" s="123"/>
      <c r="F120" s="123"/>
      <c r="G120" s="123"/>
      <c r="H120" s="123"/>
      <c r="I120" s="123"/>
      <c r="J120" s="28"/>
      <c r="K120" s="125"/>
      <c r="L120" s="28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23"/>
      <c r="B121" s="129"/>
      <c r="C121" s="125"/>
      <c r="D121" s="125"/>
      <c r="E121" s="123"/>
      <c r="F121" s="123"/>
      <c r="G121" s="123"/>
      <c r="H121" s="123"/>
      <c r="I121" s="123"/>
      <c r="J121" s="28"/>
      <c r="K121" s="125"/>
      <c r="L121" s="28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23"/>
      <c r="B122" s="129"/>
      <c r="C122" s="125"/>
      <c r="D122" s="125"/>
      <c r="E122" s="123"/>
      <c r="F122" s="123"/>
      <c r="G122" s="123"/>
      <c r="H122" s="123"/>
      <c r="I122" s="123"/>
      <c r="J122" s="28"/>
      <c r="K122" s="125"/>
      <c r="L122" s="28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23"/>
      <c r="B123" s="129"/>
      <c r="C123" s="125"/>
      <c r="D123" s="125"/>
      <c r="E123" s="123"/>
      <c r="F123" s="123"/>
      <c r="G123" s="123"/>
      <c r="H123" s="123"/>
      <c r="I123" s="123"/>
      <c r="J123" s="28"/>
      <c r="K123" s="125"/>
      <c r="L123" s="28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23"/>
      <c r="B124" s="129"/>
      <c r="C124" s="125"/>
      <c r="D124" s="125"/>
      <c r="E124" s="123"/>
      <c r="F124" s="123"/>
      <c r="G124" s="123"/>
      <c r="H124" s="123"/>
      <c r="I124" s="123"/>
      <c r="J124" s="28"/>
      <c r="K124" s="28"/>
      <c r="L124" s="28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23"/>
      <c r="B125" s="129"/>
      <c r="C125" s="125"/>
      <c r="D125" s="125"/>
      <c r="E125" s="123"/>
      <c r="F125" s="123"/>
      <c r="G125" s="123"/>
      <c r="H125" s="123"/>
      <c r="I125" s="123"/>
      <c r="J125" s="28"/>
      <c r="K125" s="28"/>
      <c r="L125" s="28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23"/>
      <c r="B126" s="129"/>
      <c r="C126" s="125"/>
      <c r="D126" s="125"/>
      <c r="E126" s="123"/>
      <c r="F126" s="123"/>
      <c r="G126" s="123"/>
      <c r="H126" s="123"/>
      <c r="I126" s="123"/>
      <c r="J126" s="28"/>
      <c r="K126" s="28"/>
      <c r="L126" s="28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23"/>
      <c r="B127" s="129"/>
      <c r="C127" s="125"/>
      <c r="D127" s="125"/>
      <c r="E127" s="123"/>
      <c r="F127" s="123"/>
      <c r="G127" s="123"/>
      <c r="H127" s="123"/>
      <c r="I127" s="123"/>
      <c r="J127" s="28"/>
      <c r="K127" s="28"/>
      <c r="L127" s="28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23"/>
      <c r="B128" s="129"/>
      <c r="C128" s="125"/>
      <c r="D128" s="125"/>
      <c r="E128" s="123"/>
      <c r="F128" s="123"/>
      <c r="G128" s="123"/>
      <c r="H128" s="123"/>
      <c r="I128" s="123"/>
      <c r="J128" s="28"/>
      <c r="K128" s="28"/>
      <c r="L128" s="28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23"/>
      <c r="B129" s="129"/>
      <c r="C129" s="125"/>
      <c r="D129" s="125"/>
      <c r="E129" s="123"/>
      <c r="F129" s="123"/>
      <c r="G129" s="123"/>
      <c r="H129" s="123"/>
      <c r="I129" s="123"/>
      <c r="J129" s="28"/>
      <c r="K129" s="28"/>
      <c r="L129" s="28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23"/>
      <c r="B130" s="129"/>
      <c r="C130" s="125"/>
      <c r="D130" s="125"/>
      <c r="E130" s="123"/>
      <c r="F130" s="123"/>
      <c r="G130" s="123"/>
      <c r="H130" s="123"/>
      <c r="I130" s="123"/>
      <c r="J130" s="28"/>
      <c r="K130" s="28"/>
      <c r="L130" s="28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23"/>
      <c r="B131" s="129"/>
      <c r="C131" s="125"/>
      <c r="D131" s="125"/>
      <c r="E131" s="123"/>
      <c r="F131" s="123"/>
      <c r="G131" s="123"/>
      <c r="H131" s="123"/>
      <c r="I131" s="123"/>
      <c r="J131" s="28"/>
      <c r="K131" s="28"/>
      <c r="L131" s="28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23"/>
      <c r="B132" s="129"/>
      <c r="C132" s="125"/>
      <c r="D132" s="125"/>
      <c r="E132" s="123"/>
      <c r="F132" s="123"/>
      <c r="G132" s="123"/>
      <c r="H132" s="123"/>
      <c r="I132" s="123"/>
      <c r="J132" s="28"/>
      <c r="K132" s="28"/>
      <c r="L132" s="28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3.5" customHeight="1">
      <c r="A133" s="123"/>
      <c r="B133" s="129"/>
      <c r="C133" s="125"/>
      <c r="D133" s="125"/>
      <c r="E133" s="123"/>
      <c r="F133" s="123"/>
      <c r="G133" s="123"/>
      <c r="H133" s="123"/>
      <c r="I133" s="123"/>
      <c r="J133" s="28"/>
      <c r="K133" s="28"/>
      <c r="L133" s="28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3.5" customHeight="1">
      <c r="A134" s="123"/>
      <c r="B134" s="129"/>
      <c r="C134" s="125"/>
      <c r="D134" s="125"/>
      <c r="E134" s="123"/>
      <c r="F134" s="123"/>
      <c r="G134" s="123"/>
      <c r="H134" s="123"/>
      <c r="I134" s="123"/>
      <c r="J134" s="28"/>
      <c r="K134" s="28"/>
      <c r="L134" s="28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3.5" customHeight="1">
      <c r="A135" s="123"/>
      <c r="B135" s="129"/>
      <c r="C135" s="125"/>
      <c r="D135" s="125"/>
      <c r="E135" s="123"/>
      <c r="F135" s="123"/>
      <c r="G135" s="123"/>
      <c r="H135" s="123"/>
      <c r="I135" s="123"/>
      <c r="J135" s="28"/>
      <c r="K135" s="28"/>
      <c r="L135" s="28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3.5" customHeight="1">
      <c r="A136" s="130"/>
      <c r="B136" s="129"/>
      <c r="C136" s="125"/>
      <c r="D136" s="125"/>
      <c r="E136" s="123"/>
      <c r="F136" s="123"/>
      <c r="G136" s="123"/>
      <c r="H136" s="123"/>
      <c r="I136" s="123"/>
      <c r="J136" s="28"/>
      <c r="K136" s="28"/>
      <c r="L136" s="28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3.5" customHeight="1">
      <c r="A137" s="123"/>
      <c r="B137" s="129"/>
      <c r="C137" s="125"/>
      <c r="D137" s="125"/>
      <c r="E137" s="123"/>
      <c r="F137" s="123"/>
      <c r="G137" s="123"/>
      <c r="H137" s="123"/>
      <c r="I137" s="123"/>
      <c r="J137" s="28"/>
      <c r="K137" s="28"/>
      <c r="L137" s="28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46"/>
      <c r="B138" s="46"/>
      <c r="C138" s="46"/>
      <c r="D138" s="46"/>
      <c r="E138" s="46"/>
      <c r="F138" s="127"/>
      <c r="G138" s="127"/>
      <c r="H138" s="127"/>
      <c r="I138" s="127"/>
      <c r="J138" s="28"/>
      <c r="K138" s="48"/>
      <c r="L138" s="48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62"/>
      <c r="B139" s="63"/>
      <c r="C139" s="62"/>
      <c r="D139" s="62"/>
      <c r="E139" s="62"/>
      <c r="F139" s="62"/>
      <c r="G139" s="62"/>
      <c r="H139" s="62"/>
      <c r="I139" s="62"/>
      <c r="J139" s="28"/>
      <c r="K139" s="48"/>
      <c r="L139" s="48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23"/>
      <c r="B140" s="129"/>
      <c r="C140" s="123"/>
      <c r="D140" s="123"/>
      <c r="E140" s="123"/>
      <c r="F140" s="123"/>
      <c r="G140" s="123"/>
      <c r="H140" s="123"/>
      <c r="I140" s="123"/>
      <c r="J140" s="46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23"/>
      <c r="B141" s="129"/>
      <c r="C141" s="125"/>
      <c r="D141" s="125"/>
      <c r="E141" s="123"/>
      <c r="F141" s="123"/>
      <c r="G141" s="123"/>
      <c r="H141" s="123"/>
      <c r="I141" s="123"/>
      <c r="J141" s="46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23"/>
      <c r="B142" s="129"/>
      <c r="C142" s="125"/>
      <c r="D142" s="125"/>
      <c r="E142" s="123"/>
      <c r="F142" s="123"/>
      <c r="G142" s="123"/>
      <c r="H142" s="123"/>
      <c r="I142" s="123"/>
      <c r="J142" s="46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30"/>
      <c r="B143" s="129"/>
      <c r="C143" s="125"/>
      <c r="D143" s="125"/>
      <c r="E143" s="123"/>
      <c r="F143" s="123"/>
      <c r="G143" s="123"/>
      <c r="H143" s="123"/>
      <c r="I143" s="123"/>
      <c r="J143" s="46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23"/>
      <c r="B144" s="126"/>
      <c r="C144" s="125"/>
      <c r="D144" s="125"/>
      <c r="E144" s="123"/>
      <c r="F144" s="123"/>
      <c r="G144" s="123"/>
      <c r="H144" s="123"/>
      <c r="I144" s="123"/>
      <c r="J144" s="46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23"/>
      <c r="B145" s="126"/>
      <c r="C145" s="125"/>
      <c r="D145" s="125"/>
      <c r="E145" s="123"/>
      <c r="F145" s="123"/>
      <c r="G145" s="123"/>
      <c r="H145" s="123"/>
      <c r="I145" s="123"/>
      <c r="J145" s="46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23"/>
      <c r="B146" s="126"/>
      <c r="C146" s="125"/>
      <c r="D146" s="125"/>
      <c r="E146" s="123"/>
      <c r="F146" s="123"/>
      <c r="G146" s="123"/>
      <c r="H146" s="123"/>
      <c r="I146" s="123"/>
      <c r="J146" s="46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23"/>
      <c r="B147" s="126"/>
      <c r="C147" s="131"/>
      <c r="D147" s="131"/>
      <c r="E147" s="123"/>
      <c r="F147" s="123"/>
      <c r="G147" s="123"/>
      <c r="H147" s="123"/>
      <c r="I147" s="123"/>
      <c r="J147" s="46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23"/>
      <c r="B148" s="126"/>
      <c r="C148" s="131"/>
      <c r="D148" s="131"/>
      <c r="E148" s="123"/>
      <c r="F148" s="123"/>
      <c r="G148" s="123"/>
      <c r="H148" s="123"/>
      <c r="I148" s="123"/>
      <c r="J148" s="46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2" customHeight="1">
      <c r="A149" s="123"/>
      <c r="B149" s="126"/>
      <c r="C149" s="131"/>
      <c r="D149" s="131"/>
      <c r="E149" s="123"/>
      <c r="F149" s="123"/>
      <c r="G149" s="123"/>
      <c r="H149" s="123"/>
      <c r="I149" s="123"/>
      <c r="J149" s="46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2" customHeight="1">
      <c r="A150" s="123"/>
      <c r="B150" s="126"/>
      <c r="C150" s="131"/>
      <c r="D150" s="131"/>
      <c r="E150" s="123"/>
      <c r="F150" s="123"/>
      <c r="G150" s="123"/>
      <c r="H150" s="123"/>
      <c r="I150" s="123"/>
      <c r="J150" s="46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2" customHeight="1">
      <c r="A151" s="123"/>
      <c r="B151" s="126"/>
      <c r="C151" s="131"/>
      <c r="D151" s="131"/>
      <c r="E151" s="123"/>
      <c r="F151" s="123"/>
      <c r="G151" s="123"/>
      <c r="H151" s="123"/>
      <c r="I151" s="123"/>
      <c r="J151" s="4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2" customHeight="1">
      <c r="A152" s="123"/>
      <c r="B152" s="126"/>
      <c r="C152" s="125"/>
      <c r="D152" s="125"/>
      <c r="E152" s="123"/>
      <c r="F152" s="123"/>
      <c r="G152" s="123"/>
      <c r="H152" s="123"/>
      <c r="I152" s="123"/>
      <c r="J152" s="46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2" customHeight="1">
      <c r="A153" s="123"/>
      <c r="B153" s="126"/>
      <c r="C153" s="125"/>
      <c r="D153" s="125"/>
      <c r="E153" s="123"/>
      <c r="F153" s="123"/>
      <c r="G153" s="123"/>
      <c r="H153" s="123"/>
      <c r="I153" s="123"/>
      <c r="J153" s="46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>
      <c r="A154" s="123"/>
      <c r="B154" s="126"/>
      <c r="C154" s="125"/>
      <c r="D154" s="125"/>
      <c r="E154" s="123"/>
      <c r="F154" s="123"/>
      <c r="G154" s="123"/>
      <c r="H154" s="123"/>
      <c r="I154" s="123"/>
      <c r="J154" s="4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2.75" customHeight="1">
      <c r="A155" s="123"/>
      <c r="B155" s="126"/>
      <c r="C155" s="125"/>
      <c r="D155" s="125"/>
      <c r="E155" s="123"/>
      <c r="F155" s="123"/>
      <c r="G155" s="123"/>
      <c r="H155" s="123"/>
      <c r="I155" s="123"/>
      <c r="J155" s="4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2.75" customHeight="1">
      <c r="A156" s="123"/>
      <c r="B156" s="46"/>
      <c r="C156" s="46"/>
      <c r="D156" s="46"/>
      <c r="E156" s="46"/>
      <c r="F156" s="127"/>
      <c r="G156" s="127"/>
      <c r="H156" s="127"/>
      <c r="I156" s="127"/>
      <c r="J156" s="46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2.75" customHeight="1">
      <c r="A157" s="62"/>
      <c r="B157" s="124"/>
      <c r="C157" s="62"/>
      <c r="D157" s="62"/>
      <c r="E157" s="62"/>
      <c r="F157" s="62"/>
      <c r="G157" s="62"/>
      <c r="H157" s="62"/>
      <c r="I157" s="62"/>
      <c r="J157" s="4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2.75" customHeight="1">
      <c r="A158" s="123"/>
      <c r="B158" s="126"/>
      <c r="C158" s="125"/>
      <c r="D158" s="125"/>
      <c r="E158" s="123"/>
      <c r="F158" s="123"/>
      <c r="G158" s="123"/>
      <c r="H158" s="123"/>
      <c r="I158" s="123"/>
      <c r="J158" s="4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2.75" customHeight="1">
      <c r="A159" s="123"/>
      <c r="B159" s="126"/>
      <c r="C159" s="125"/>
      <c r="D159" s="125"/>
      <c r="E159" s="123"/>
      <c r="F159" s="123"/>
      <c r="G159" s="123"/>
      <c r="H159" s="123"/>
      <c r="I159" s="123"/>
      <c r="J159" s="4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2.75" customHeight="1">
      <c r="A160" s="123"/>
      <c r="B160" s="126"/>
      <c r="C160" s="125"/>
      <c r="D160" s="125"/>
      <c r="E160" s="123"/>
      <c r="F160" s="123"/>
      <c r="G160" s="123"/>
      <c r="H160" s="123"/>
      <c r="I160" s="123"/>
      <c r="J160" s="4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2.75" customHeight="1">
      <c r="A161" s="123"/>
      <c r="B161" s="126"/>
      <c r="C161" s="125"/>
      <c r="D161" s="125"/>
      <c r="E161" s="123"/>
      <c r="F161" s="123"/>
      <c r="G161" s="123"/>
      <c r="H161" s="123"/>
      <c r="I161" s="123"/>
      <c r="J161" s="4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2.75" customHeight="1">
      <c r="A162" s="123"/>
      <c r="B162" s="126"/>
      <c r="C162" s="125"/>
      <c r="D162" s="125"/>
      <c r="E162" s="123"/>
      <c r="F162" s="123"/>
      <c r="G162" s="123"/>
      <c r="H162" s="123"/>
      <c r="I162" s="123"/>
      <c r="J162" s="4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2.75" customHeight="1">
      <c r="A163" s="123"/>
      <c r="B163" s="126"/>
      <c r="C163" s="125"/>
      <c r="D163" s="125"/>
      <c r="E163" s="123"/>
      <c r="F163" s="123"/>
      <c r="G163" s="123"/>
      <c r="H163" s="123"/>
      <c r="I163" s="123"/>
      <c r="J163" s="4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2.75" customHeight="1">
      <c r="A164" s="123"/>
      <c r="B164" s="126"/>
      <c r="C164" s="125"/>
      <c r="D164" s="125"/>
      <c r="E164" s="123"/>
      <c r="F164" s="123"/>
      <c r="G164" s="123"/>
      <c r="H164" s="123"/>
      <c r="I164" s="123"/>
      <c r="J164" s="4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2.75" customHeight="1">
      <c r="A165" s="123"/>
      <c r="B165" s="126"/>
      <c r="C165" s="125"/>
      <c r="D165" s="125"/>
      <c r="E165" s="123"/>
      <c r="F165" s="123"/>
      <c r="G165" s="123"/>
      <c r="H165" s="123"/>
      <c r="I165" s="123"/>
      <c r="J165" s="4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2.75" customHeight="1">
      <c r="A166" s="123"/>
      <c r="B166" s="126"/>
      <c r="C166" s="125"/>
      <c r="D166" s="125"/>
      <c r="E166" s="123"/>
      <c r="F166" s="123"/>
      <c r="G166" s="123"/>
      <c r="H166" s="123"/>
      <c r="I166" s="123"/>
      <c r="J166" s="4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2.75" customHeight="1">
      <c r="A167" s="123"/>
      <c r="B167" s="126"/>
      <c r="C167" s="125"/>
      <c r="D167" s="125"/>
      <c r="E167" s="123"/>
      <c r="F167" s="123"/>
      <c r="G167" s="123"/>
      <c r="H167" s="123"/>
      <c r="I167" s="123"/>
      <c r="J167" s="4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2.75" customHeight="1">
      <c r="A168" s="123"/>
      <c r="B168" s="126"/>
      <c r="C168" s="125"/>
      <c r="D168" s="125"/>
      <c r="E168" s="123"/>
      <c r="F168" s="123"/>
      <c r="G168" s="123"/>
      <c r="H168" s="123"/>
      <c r="I168" s="123"/>
      <c r="J168" s="4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2.75" customHeight="1">
      <c r="A169" s="123"/>
      <c r="B169" s="126"/>
      <c r="C169" s="125"/>
      <c r="D169" s="125"/>
      <c r="E169" s="123"/>
      <c r="F169" s="123"/>
      <c r="G169" s="123"/>
      <c r="H169" s="123"/>
      <c r="I169" s="123"/>
      <c r="J169" s="4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2.75" customHeight="1">
      <c r="A170" s="123"/>
      <c r="B170" s="126"/>
      <c r="C170" s="125"/>
      <c r="D170" s="125"/>
      <c r="E170" s="123"/>
      <c r="F170" s="123"/>
      <c r="G170" s="123"/>
      <c r="H170" s="123"/>
      <c r="I170" s="123"/>
      <c r="J170" s="4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2.75" customHeight="1">
      <c r="A171" s="123"/>
      <c r="B171" s="126"/>
      <c r="C171" s="125"/>
      <c r="D171" s="125"/>
      <c r="E171" s="123"/>
      <c r="F171" s="123"/>
      <c r="G171" s="123"/>
      <c r="H171" s="123"/>
      <c r="I171" s="123"/>
      <c r="J171" s="4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2.75" customHeight="1">
      <c r="A172" s="46"/>
      <c r="B172" s="46"/>
      <c r="C172" s="46"/>
      <c r="D172" s="46"/>
      <c r="E172" s="46"/>
      <c r="F172" s="127"/>
      <c r="G172" s="127"/>
      <c r="H172" s="127"/>
      <c r="I172" s="127"/>
      <c r="J172" s="4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2.75" customHeight="1">
      <c r="A173" s="62"/>
      <c r="B173" s="124"/>
      <c r="C173" s="62"/>
      <c r="D173" s="62"/>
      <c r="E173" s="62"/>
      <c r="F173" s="62"/>
      <c r="G173" s="62"/>
      <c r="H173" s="62"/>
      <c r="I173" s="62"/>
      <c r="J173" s="4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.75" customHeight="1">
      <c r="A174" s="123"/>
      <c r="B174" s="126"/>
      <c r="C174" s="125"/>
      <c r="D174" s="125"/>
      <c r="E174" s="123"/>
      <c r="F174" s="123"/>
      <c r="G174" s="123"/>
      <c r="H174" s="123"/>
      <c r="I174" s="123"/>
      <c r="J174" s="4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.75" customHeight="1">
      <c r="A175" s="123"/>
      <c r="B175" s="126"/>
      <c r="C175" s="125"/>
      <c r="D175" s="125"/>
      <c r="E175" s="123"/>
      <c r="F175" s="123"/>
      <c r="G175" s="123"/>
      <c r="H175" s="123"/>
      <c r="I175" s="123"/>
      <c r="J175" s="4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.75" customHeight="1">
      <c r="A176" s="123"/>
      <c r="B176" s="126"/>
      <c r="C176" s="125"/>
      <c r="D176" s="125"/>
      <c r="E176" s="123"/>
      <c r="F176" s="123"/>
      <c r="G176" s="123"/>
      <c r="H176" s="123"/>
      <c r="I176" s="123"/>
      <c r="J176" s="4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3.5" customHeight="1">
      <c r="A177" s="123"/>
      <c r="B177" s="126"/>
      <c r="C177" s="125"/>
      <c r="D177" s="125"/>
      <c r="E177" s="123"/>
      <c r="F177" s="123"/>
      <c r="G177" s="123"/>
      <c r="H177" s="123"/>
      <c r="I177" s="123"/>
      <c r="J177" s="4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3.5" customHeight="1">
      <c r="A178" s="123"/>
      <c r="B178" s="126"/>
      <c r="C178" s="125"/>
      <c r="D178" s="125"/>
      <c r="E178" s="123"/>
      <c r="F178" s="123"/>
      <c r="G178" s="123"/>
      <c r="H178" s="123"/>
      <c r="I178" s="123"/>
      <c r="J178" s="4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3.5" customHeight="1">
      <c r="A179" s="123"/>
      <c r="B179" s="126"/>
      <c r="C179" s="125"/>
      <c r="D179" s="125"/>
      <c r="E179" s="123"/>
      <c r="F179" s="123"/>
      <c r="G179" s="123"/>
      <c r="H179" s="123"/>
      <c r="I179" s="123"/>
      <c r="J179" s="4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3.5" customHeight="1">
      <c r="A180" s="123"/>
      <c r="B180" s="126"/>
      <c r="C180" s="125"/>
      <c r="D180" s="125"/>
      <c r="E180" s="123"/>
      <c r="F180" s="123"/>
      <c r="G180" s="123"/>
      <c r="H180" s="123"/>
      <c r="I180" s="123"/>
      <c r="J180" s="4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3.5" customHeight="1">
      <c r="A181" s="123"/>
      <c r="B181" s="126"/>
      <c r="C181" s="125"/>
      <c r="D181" s="125"/>
      <c r="E181" s="123"/>
      <c r="F181" s="123"/>
      <c r="G181" s="123"/>
      <c r="H181" s="123"/>
      <c r="I181" s="123"/>
      <c r="J181" s="4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>
      <c r="A182" s="123"/>
      <c r="B182" s="126"/>
      <c r="C182" s="125"/>
      <c r="D182" s="125"/>
      <c r="E182" s="123"/>
      <c r="F182" s="123"/>
      <c r="G182" s="123"/>
      <c r="H182" s="123"/>
      <c r="I182" s="123"/>
      <c r="J182" s="4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customHeight="1">
      <c r="A183" s="123"/>
      <c r="B183" s="126"/>
      <c r="C183" s="125"/>
      <c r="D183" s="125"/>
      <c r="E183" s="123"/>
      <c r="F183" s="123"/>
      <c r="G183" s="123"/>
      <c r="H183" s="123"/>
      <c r="I183" s="123"/>
      <c r="J183" s="4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customHeight="1">
      <c r="A184" s="123"/>
      <c r="B184" s="126"/>
      <c r="C184" s="125"/>
      <c r="D184" s="125"/>
      <c r="E184" s="123"/>
      <c r="F184" s="123"/>
      <c r="G184" s="123"/>
      <c r="H184" s="123"/>
      <c r="I184" s="123"/>
      <c r="J184" s="4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>
      <c r="A185" s="123"/>
      <c r="B185" s="126"/>
      <c r="C185" s="125"/>
      <c r="D185" s="125"/>
      <c r="E185" s="123"/>
      <c r="F185" s="123"/>
      <c r="G185" s="123"/>
      <c r="H185" s="123"/>
      <c r="I185" s="123"/>
      <c r="J185" s="4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>
      <c r="A186" s="123"/>
      <c r="B186" s="126"/>
      <c r="C186" s="125"/>
      <c r="D186" s="125"/>
      <c r="E186" s="123"/>
      <c r="F186" s="123"/>
      <c r="G186" s="123"/>
      <c r="H186" s="123"/>
      <c r="I186" s="123"/>
      <c r="J186" s="4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>
      <c r="A187" s="123"/>
      <c r="B187" s="126"/>
      <c r="C187" s="125"/>
      <c r="D187" s="125"/>
      <c r="E187" s="123"/>
      <c r="F187" s="123"/>
      <c r="G187" s="123"/>
      <c r="H187" s="123"/>
      <c r="I187" s="123"/>
      <c r="J187" s="4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>
      <c r="A188" s="123"/>
      <c r="B188" s="126"/>
      <c r="C188" s="125"/>
      <c r="D188" s="125"/>
      <c r="E188" s="123"/>
      <c r="F188" s="123"/>
      <c r="G188" s="123"/>
      <c r="H188" s="123"/>
      <c r="I188" s="123"/>
      <c r="J188" s="4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>
      <c r="A189" s="123"/>
      <c r="B189" s="126"/>
      <c r="C189" s="125"/>
      <c r="D189" s="125"/>
      <c r="E189" s="123"/>
      <c r="F189" s="123"/>
      <c r="G189" s="123"/>
      <c r="H189" s="123"/>
      <c r="I189" s="123"/>
      <c r="J189" s="4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>
      <c r="A190" s="123"/>
      <c r="B190" s="126"/>
      <c r="C190" s="125"/>
      <c r="D190" s="125"/>
      <c r="E190" s="123"/>
      <c r="F190" s="123"/>
      <c r="G190" s="123"/>
      <c r="H190" s="123"/>
      <c r="I190" s="123"/>
      <c r="J190" s="4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>
      <c r="A191" s="123"/>
      <c r="B191" s="46"/>
      <c r="C191" s="46"/>
      <c r="D191" s="46"/>
      <c r="E191" s="46"/>
      <c r="F191" s="127"/>
      <c r="G191" s="127"/>
      <c r="H191" s="127"/>
      <c r="I191" s="127"/>
      <c r="J191" s="4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>
      <c r="A192" s="62"/>
      <c r="B192" s="124"/>
      <c r="C192" s="62"/>
      <c r="D192" s="62"/>
      <c r="E192" s="62"/>
      <c r="F192" s="62"/>
      <c r="G192" s="62"/>
      <c r="H192" s="62"/>
      <c r="I192" s="62"/>
      <c r="J192" s="4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customHeight="1">
      <c r="A193" s="123"/>
      <c r="B193" s="126"/>
      <c r="C193" s="125"/>
      <c r="D193" s="125"/>
      <c r="E193" s="123"/>
      <c r="F193" s="123"/>
      <c r="G193" s="123"/>
      <c r="H193" s="123"/>
      <c r="I193" s="123"/>
      <c r="J193" s="4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>
      <c r="A194" s="123"/>
      <c r="B194" s="126"/>
      <c r="C194" s="125"/>
      <c r="D194" s="125"/>
      <c r="E194" s="123"/>
      <c r="F194" s="123"/>
      <c r="G194" s="123"/>
      <c r="H194" s="123"/>
      <c r="I194" s="123"/>
      <c r="J194" s="4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>
      <c r="A195" s="46"/>
      <c r="B195" s="126"/>
      <c r="C195" s="125"/>
      <c r="D195" s="125"/>
      <c r="E195" s="123"/>
      <c r="F195" s="127"/>
      <c r="G195" s="127"/>
      <c r="H195" s="127"/>
      <c r="I195" s="127"/>
      <c r="J195" s="4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>
      <c r="A196" s="123"/>
      <c r="B196" s="126"/>
      <c r="C196" s="125"/>
      <c r="D196" s="125"/>
      <c r="E196" s="123"/>
      <c r="F196" s="123"/>
      <c r="G196" s="123"/>
      <c r="H196" s="123"/>
      <c r="I196" s="123"/>
      <c r="J196" s="4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>
      <c r="A197" s="123"/>
      <c r="B197" s="126"/>
      <c r="C197" s="125"/>
      <c r="D197" s="125"/>
      <c r="E197" s="123"/>
      <c r="F197" s="123"/>
      <c r="G197" s="123"/>
      <c r="H197" s="123"/>
      <c r="I197" s="123"/>
      <c r="J197" s="4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>
      <c r="A198" s="123"/>
      <c r="B198" s="126"/>
      <c r="C198" s="125"/>
      <c r="D198" s="125"/>
      <c r="E198" s="123"/>
      <c r="F198" s="123"/>
      <c r="G198" s="123"/>
      <c r="H198" s="123"/>
      <c r="I198" s="123"/>
      <c r="J198" s="4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>
      <c r="A199" s="123"/>
      <c r="B199" s="46"/>
      <c r="C199" s="125"/>
      <c r="D199" s="125"/>
      <c r="E199" s="123"/>
      <c r="F199" s="123"/>
      <c r="G199" s="123"/>
      <c r="H199" s="123"/>
      <c r="I199" s="123"/>
      <c r="J199" s="4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>
      <c r="A200" s="123"/>
      <c r="B200" s="46"/>
      <c r="C200" s="46"/>
      <c r="D200" s="46"/>
      <c r="E200" s="46"/>
      <c r="F200" s="46"/>
      <c r="G200" s="46"/>
      <c r="H200" s="46"/>
      <c r="I200" s="46"/>
      <c r="J200" s="4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>
      <c r="A201" s="46"/>
      <c r="B201" s="124"/>
      <c r="C201" s="62"/>
      <c r="D201" s="62"/>
      <c r="E201" s="62"/>
      <c r="F201" s="62"/>
      <c r="G201" s="62"/>
      <c r="H201" s="62"/>
      <c r="I201" s="62"/>
      <c r="J201" s="4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>
      <c r="A202" s="62"/>
      <c r="B202" s="126"/>
      <c r="C202" s="125"/>
      <c r="D202" s="125"/>
      <c r="E202" s="123"/>
      <c r="F202" s="123"/>
      <c r="G202" s="123"/>
      <c r="H202" s="123"/>
      <c r="I202" s="123"/>
      <c r="J202" s="4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>
      <c r="A203" s="123"/>
      <c r="B203" s="126"/>
      <c r="C203" s="125"/>
      <c r="D203" s="125"/>
      <c r="E203" s="123"/>
      <c r="F203" s="123"/>
      <c r="G203" s="123"/>
      <c r="H203" s="123"/>
      <c r="I203" s="123"/>
      <c r="J203" s="4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2" customHeight="1">
      <c r="A204" s="123"/>
      <c r="B204" s="46"/>
      <c r="C204" s="46"/>
      <c r="D204" s="46"/>
      <c r="E204" s="46"/>
      <c r="F204" s="46"/>
      <c r="G204" s="46"/>
      <c r="H204" s="46"/>
      <c r="I204" s="46"/>
      <c r="J204" s="4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>
      <c r="A205" s="46"/>
      <c r="B205" s="46"/>
      <c r="C205" s="46"/>
      <c r="D205" s="46"/>
      <c r="E205" s="46"/>
      <c r="F205" s="46"/>
      <c r="G205" s="46"/>
      <c r="H205" s="46"/>
      <c r="I205" s="46"/>
      <c r="J205" s="4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>
      <c r="A206" s="46"/>
      <c r="B206" s="46"/>
      <c r="C206" s="46"/>
      <c r="D206" s="46"/>
      <c r="E206" s="46"/>
      <c r="F206" s="46"/>
      <c r="G206" s="46"/>
      <c r="H206" s="46"/>
      <c r="I206" s="46"/>
      <c r="J206" s="4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2.75" customHeight="1">
      <c r="A207" s="46"/>
      <c r="B207" s="126"/>
      <c r="C207" s="125"/>
      <c r="D207" s="125"/>
      <c r="E207" s="123"/>
      <c r="F207" s="123"/>
      <c r="G207" s="123"/>
      <c r="H207" s="123"/>
      <c r="I207" s="123"/>
      <c r="J207" s="4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>
      <c r="A208" s="123"/>
      <c r="B208" s="126"/>
      <c r="C208" s="125"/>
      <c r="D208" s="125"/>
      <c r="E208" s="123"/>
      <c r="F208" s="123"/>
      <c r="G208" s="123"/>
      <c r="H208" s="123"/>
      <c r="I208" s="123"/>
      <c r="J208" s="4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2.75" customHeight="1">
      <c r="A209" s="123"/>
      <c r="B209" s="126"/>
      <c r="C209" s="125"/>
      <c r="D209" s="125"/>
      <c r="E209" s="123"/>
      <c r="F209" s="123"/>
      <c r="G209" s="123"/>
      <c r="H209" s="123"/>
      <c r="I209" s="123"/>
      <c r="J209" s="4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>
      <c r="A210" s="123"/>
      <c r="B210" s="126"/>
      <c r="C210" s="125"/>
      <c r="D210" s="125"/>
      <c r="E210" s="123"/>
      <c r="F210" s="123"/>
      <c r="G210" s="123"/>
      <c r="H210" s="123"/>
      <c r="I210" s="123"/>
      <c r="J210" s="4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>
      <c r="A211" s="123"/>
      <c r="B211" s="126"/>
      <c r="C211" s="125"/>
      <c r="D211" s="125"/>
      <c r="E211" s="123"/>
      <c r="F211" s="123"/>
      <c r="G211" s="123"/>
      <c r="H211" s="123"/>
      <c r="I211" s="123"/>
      <c r="J211" s="46"/>
      <c r="K211" s="46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123"/>
      <c r="B212" s="126"/>
      <c r="C212" s="125"/>
      <c r="D212" s="125"/>
      <c r="E212" s="123"/>
      <c r="F212" s="123"/>
      <c r="G212" s="123"/>
      <c r="H212" s="123"/>
      <c r="I212" s="123"/>
      <c r="J212" s="46"/>
      <c r="K212" s="28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>
      <c r="A213" s="123"/>
      <c r="B213" s="126"/>
      <c r="C213" s="125"/>
      <c r="D213" s="125"/>
      <c r="E213" s="123"/>
      <c r="F213" s="123"/>
      <c r="G213" s="123"/>
      <c r="H213" s="123"/>
      <c r="I213" s="123"/>
      <c r="J213" s="46"/>
      <c r="K213" s="28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123"/>
      <c r="B214" s="126"/>
      <c r="C214" s="125"/>
      <c r="D214" s="125"/>
      <c r="E214" s="123"/>
      <c r="F214" s="123"/>
      <c r="G214" s="123"/>
      <c r="H214" s="123"/>
      <c r="I214" s="123"/>
      <c r="J214" s="46"/>
      <c r="K214" s="28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123"/>
      <c r="B215" s="126"/>
      <c r="C215" s="125"/>
      <c r="D215" s="125"/>
      <c r="E215" s="123"/>
      <c r="F215" s="123"/>
      <c r="G215" s="123"/>
      <c r="H215" s="123"/>
      <c r="I215" s="123"/>
      <c r="J215" s="46"/>
      <c r="K215" s="28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>
      <c r="A216" s="123"/>
      <c r="B216" s="126"/>
      <c r="C216" s="125"/>
      <c r="D216" s="125"/>
      <c r="E216" s="123"/>
      <c r="F216" s="123"/>
      <c r="G216" s="123"/>
      <c r="H216" s="123"/>
      <c r="I216" s="123"/>
      <c r="J216" s="46"/>
      <c r="K216" s="28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>
      <c r="A217" s="123"/>
      <c r="B217" s="126"/>
      <c r="C217" s="125"/>
      <c r="D217" s="125"/>
      <c r="E217" s="123"/>
      <c r="F217" s="123"/>
      <c r="G217" s="123"/>
      <c r="H217" s="123"/>
      <c r="I217" s="123"/>
      <c r="J217" s="46"/>
      <c r="K217" s="125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123"/>
      <c r="B218" s="126"/>
      <c r="C218" s="125"/>
      <c r="D218" s="125"/>
      <c r="E218" s="123"/>
      <c r="F218" s="123"/>
      <c r="G218" s="123"/>
      <c r="H218" s="123"/>
      <c r="I218" s="123"/>
      <c r="J218" s="46"/>
      <c r="K218" s="125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2.75" customHeight="1">
      <c r="A219" s="123"/>
      <c r="B219" s="46"/>
      <c r="C219" s="46"/>
      <c r="D219" s="46"/>
      <c r="E219" s="46"/>
      <c r="F219" s="46"/>
      <c r="G219" s="46"/>
      <c r="H219" s="46"/>
      <c r="I219" s="46"/>
      <c r="J219" s="46"/>
      <c r="K219" s="125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123"/>
      <c r="B220" s="46"/>
      <c r="C220" s="46"/>
      <c r="D220" s="46"/>
      <c r="E220" s="46"/>
      <c r="F220" s="46"/>
      <c r="G220" s="46"/>
      <c r="H220" s="46"/>
      <c r="I220" s="46"/>
      <c r="J220" s="46"/>
      <c r="K220" s="125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>
      <c r="A221" s="46"/>
      <c r="B221" s="46"/>
      <c r="C221" s="46"/>
      <c r="D221" s="46"/>
      <c r="E221" s="46"/>
      <c r="F221" s="46"/>
      <c r="G221" s="46"/>
      <c r="H221" s="46"/>
      <c r="I221" s="46"/>
      <c r="J221" s="46"/>
      <c r="K221" s="125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46"/>
      <c r="B222" s="46"/>
      <c r="C222" s="46"/>
      <c r="D222" s="46"/>
      <c r="E222" s="46"/>
      <c r="F222" s="46"/>
      <c r="G222" s="46"/>
      <c r="H222" s="46"/>
      <c r="I222" s="46"/>
      <c r="J222" s="46"/>
      <c r="K222" s="125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46"/>
      <c r="B223" s="46"/>
      <c r="C223" s="46"/>
      <c r="D223" s="46"/>
      <c r="E223" s="46"/>
      <c r="F223" s="46"/>
      <c r="G223" s="46"/>
      <c r="H223" s="46"/>
      <c r="I223" s="46"/>
      <c r="J223" s="46"/>
      <c r="K223" s="125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>
      <c r="A224" s="46"/>
      <c r="B224" s="46"/>
      <c r="C224" s="46"/>
      <c r="D224" s="46"/>
      <c r="E224" s="46"/>
      <c r="F224" s="46"/>
      <c r="G224" s="46"/>
      <c r="H224" s="46"/>
      <c r="I224" s="46"/>
      <c r="J224" s="46"/>
      <c r="K224" s="125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46"/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2.75" customHeight="1">
      <c r="A226" s="46"/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2.75" customHeight="1">
      <c r="A227" s="46"/>
      <c r="B227" s="46"/>
      <c r="C227" s="46"/>
      <c r="D227" s="46"/>
      <c r="E227" s="46"/>
      <c r="F227" s="46"/>
      <c r="G227" s="46"/>
      <c r="H227" s="46"/>
      <c r="I227" s="46"/>
      <c r="J227" s="4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>
      <c r="A228" s="46"/>
      <c r="B228" s="46"/>
      <c r="C228" s="46"/>
      <c r="D228" s="46"/>
      <c r="E228" s="46"/>
      <c r="F228" s="46"/>
      <c r="G228" s="46"/>
      <c r="H228" s="46"/>
      <c r="I228" s="46"/>
      <c r="J228" s="4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46"/>
      <c r="B229" s="46"/>
      <c r="C229" s="46"/>
      <c r="D229" s="46"/>
      <c r="E229" s="46"/>
      <c r="F229" s="46"/>
      <c r="G229" s="46"/>
      <c r="H229" s="46"/>
      <c r="I229" s="46"/>
      <c r="J229" s="46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>
      <c r="A230" s="46"/>
      <c r="B230" s="46"/>
      <c r="C230" s="46"/>
      <c r="D230" s="46"/>
      <c r="E230" s="46"/>
      <c r="F230" s="46"/>
      <c r="G230" s="46"/>
      <c r="H230" s="46"/>
      <c r="I230" s="46"/>
      <c r="J230" s="46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2.75" customHeight="1">
      <c r="A231" s="46"/>
      <c r="B231" s="46"/>
      <c r="C231" s="46"/>
      <c r="D231" s="46"/>
      <c r="E231" s="46"/>
      <c r="F231" s="46"/>
      <c r="G231" s="46"/>
      <c r="H231" s="46"/>
      <c r="I231" s="46"/>
      <c r="J231" s="4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2.75" customHeight="1">
      <c r="A232" s="46"/>
      <c r="B232" s="46"/>
      <c r="C232" s="46"/>
      <c r="D232" s="46"/>
      <c r="E232" s="46"/>
      <c r="F232" s="46"/>
      <c r="G232" s="46"/>
      <c r="H232" s="46"/>
      <c r="I232" s="46"/>
      <c r="J232" s="4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>
      <c r="A233" s="46"/>
      <c r="B233" s="46"/>
      <c r="C233" s="46"/>
      <c r="D233" s="46"/>
      <c r="E233" s="46"/>
      <c r="F233" s="46"/>
      <c r="G233" s="46"/>
      <c r="H233" s="46"/>
      <c r="I233" s="46"/>
      <c r="J233" s="4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A234" s="46"/>
      <c r="B234" s="46"/>
      <c r="C234" s="46"/>
      <c r="D234" s="46"/>
      <c r="E234" s="46"/>
      <c r="F234" s="46"/>
      <c r="G234" s="46"/>
      <c r="H234" s="46"/>
      <c r="I234" s="46"/>
      <c r="J234" s="46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2.75" customHeight="1">
      <c r="A235" s="46"/>
      <c r="B235" s="46"/>
      <c r="C235" s="46"/>
      <c r="D235" s="46"/>
      <c r="E235" s="46"/>
      <c r="F235" s="46"/>
      <c r="G235" s="46"/>
      <c r="H235" s="46"/>
      <c r="I235" s="46"/>
      <c r="J235" s="46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>
      <c r="A236" s="46"/>
      <c r="B236" s="46"/>
      <c r="C236" s="46"/>
      <c r="D236" s="46"/>
      <c r="E236" s="46"/>
      <c r="F236" s="46"/>
      <c r="G236" s="46"/>
      <c r="H236" s="46"/>
      <c r="I236" s="46"/>
      <c r="J236" s="46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46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46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46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>
      <c r="A244" s="1"/>
      <c r="B244" s="1"/>
      <c r="C244" s="1"/>
      <c r="D244" s="1"/>
      <c r="E244" s="1"/>
      <c r="F244" s="1"/>
      <c r="G244" s="1"/>
      <c r="H244" s="1"/>
      <c r="I244" s="1"/>
      <c r="J244" s="4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>
      <c r="A245" s="1"/>
      <c r="B245" s="1"/>
      <c r="C245" s="1"/>
      <c r="D245" s="1"/>
      <c r="E245" s="1"/>
      <c r="F245" s="1"/>
      <c r="G245" s="1"/>
      <c r="H245" s="1"/>
      <c r="I245" s="1"/>
      <c r="J245" s="4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>
      <c r="A246" s="1"/>
      <c r="B246" s="1"/>
      <c r="C246" s="1"/>
      <c r="D246" s="1"/>
      <c r="E246" s="1"/>
      <c r="F246" s="1"/>
      <c r="G246" s="1"/>
      <c r="H246" s="1"/>
      <c r="I246" s="1"/>
      <c r="J246" s="4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>
      <c r="A247" s="1"/>
      <c r="B247" s="1"/>
      <c r="C247" s="1"/>
      <c r="D247" s="1"/>
      <c r="E247" s="1"/>
      <c r="F247" s="1"/>
      <c r="G247" s="1"/>
      <c r="H247" s="1"/>
      <c r="I247" s="1"/>
      <c r="J247" s="4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>
      <c r="A248" s="1"/>
      <c r="B248" s="1"/>
      <c r="C248" s="1"/>
      <c r="D248" s="1"/>
      <c r="E248" s="1"/>
      <c r="F248" s="1"/>
      <c r="G248" s="1"/>
      <c r="H248" s="1"/>
      <c r="I248" s="1"/>
      <c r="J248" s="4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>
      <c r="A249" s="1"/>
      <c r="B249" s="1"/>
      <c r="C249" s="1"/>
      <c r="D249" s="1"/>
      <c r="E249" s="1"/>
      <c r="F249" s="1"/>
      <c r="G249" s="1"/>
      <c r="H249" s="1"/>
      <c r="I249" s="1"/>
      <c r="J249" s="4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>
      <c r="A250" s="1"/>
      <c r="B250" s="1"/>
      <c r="C250" s="1"/>
      <c r="D250" s="1"/>
      <c r="E250" s="1"/>
      <c r="F250" s="1"/>
      <c r="G250" s="1"/>
      <c r="H250" s="1"/>
      <c r="I250" s="1"/>
      <c r="J250" s="4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>
      <c r="A251" s="1"/>
      <c r="B251" s="1"/>
      <c r="C251" s="1"/>
      <c r="D251" s="1"/>
      <c r="E251" s="1"/>
      <c r="F251" s="1"/>
      <c r="G251" s="1"/>
      <c r="H251" s="1"/>
      <c r="I251" s="1"/>
      <c r="J251" s="4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>
      <c r="A252" s="1"/>
      <c r="B252" s="1"/>
      <c r="C252" s="1"/>
      <c r="D252" s="1"/>
      <c r="E252" s="1"/>
      <c r="F252" s="1"/>
      <c r="G252" s="1"/>
      <c r="H252" s="1"/>
      <c r="I252" s="1"/>
      <c r="J252" s="4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>
      <c r="A253" s="1"/>
      <c r="B253" s="1"/>
      <c r="C253" s="1"/>
      <c r="D253" s="1"/>
      <c r="E253" s="1"/>
      <c r="F253" s="1"/>
      <c r="G253" s="1"/>
      <c r="H253" s="1"/>
      <c r="I253" s="1"/>
      <c r="J253" s="4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>
      <c r="A254" s="1"/>
      <c r="B254" s="1"/>
      <c r="C254" s="1"/>
      <c r="D254" s="1"/>
      <c r="E254" s="1"/>
      <c r="F254" s="1"/>
      <c r="G254" s="1"/>
      <c r="H254" s="1"/>
      <c r="I254" s="1"/>
      <c r="J254" s="4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4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>
      <c r="A256" s="1"/>
      <c r="B256" s="1"/>
      <c r="C256" s="1"/>
      <c r="D256" s="1"/>
      <c r="E256" s="1"/>
      <c r="F256" s="1"/>
      <c r="G256" s="1"/>
      <c r="H256" s="1"/>
      <c r="I256" s="1"/>
      <c r="J256" s="4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>
      <c r="A257" s="1"/>
      <c r="B257" s="1"/>
      <c r="C257" s="1"/>
      <c r="D257" s="1"/>
      <c r="E257" s="1"/>
      <c r="F257" s="1"/>
      <c r="G257" s="1"/>
      <c r="H257" s="1"/>
      <c r="I257" s="1"/>
      <c r="J257" s="4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>
      <c r="A258" s="1"/>
      <c r="B258" s="1"/>
      <c r="C258" s="1"/>
      <c r="D258" s="1"/>
      <c r="E258" s="1"/>
      <c r="F258" s="1"/>
      <c r="G258" s="1"/>
      <c r="H258" s="1"/>
      <c r="I258" s="1"/>
      <c r="J258" s="4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>
      <c r="A259" s="1"/>
      <c r="B259" s="1"/>
      <c r="C259" s="1"/>
      <c r="D259" s="1"/>
      <c r="E259" s="1"/>
      <c r="F259" s="1"/>
      <c r="G259" s="1"/>
      <c r="H259" s="1"/>
      <c r="I259" s="1"/>
      <c r="J259" s="4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>
      <c r="A260" s="1"/>
      <c r="B260" s="1"/>
      <c r="C260" s="1"/>
      <c r="D260" s="1"/>
      <c r="E260" s="1"/>
      <c r="F260" s="1"/>
      <c r="G260" s="1"/>
      <c r="H260" s="1"/>
      <c r="I260" s="1"/>
      <c r="J260" s="4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>
      <c r="A261" s="1"/>
      <c r="B261" s="1"/>
      <c r="C261" s="1"/>
      <c r="D261" s="1"/>
      <c r="E261" s="1"/>
      <c r="F261" s="1"/>
      <c r="G261" s="1"/>
      <c r="H261" s="1"/>
      <c r="I261" s="1"/>
      <c r="J261" s="4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>
      <c r="A262" s="1"/>
      <c r="B262" s="1"/>
      <c r="C262" s="1"/>
      <c r="D262" s="1"/>
      <c r="E262" s="1"/>
      <c r="F262" s="1"/>
      <c r="G262" s="1"/>
      <c r="H262" s="1"/>
      <c r="I262" s="1"/>
      <c r="J262" s="4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>
      <c r="A263" s="1"/>
      <c r="B263" s="1"/>
      <c r="C263" s="1"/>
      <c r="D263" s="1"/>
      <c r="E263" s="1"/>
      <c r="F263" s="1"/>
      <c r="G263" s="1"/>
      <c r="H263" s="1"/>
      <c r="I263" s="1"/>
      <c r="J263" s="4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>
      <c r="A264" s="1"/>
      <c r="B264" s="1"/>
      <c r="C264" s="1"/>
      <c r="D264" s="1"/>
      <c r="E264" s="1"/>
      <c r="F264" s="1"/>
      <c r="G264" s="1"/>
      <c r="H264" s="1"/>
      <c r="I264" s="1"/>
      <c r="J264" s="4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>
      <c r="A265" s="1"/>
      <c r="B265" s="1"/>
      <c r="C265" s="1"/>
      <c r="D265" s="1"/>
      <c r="E265" s="1"/>
      <c r="F265" s="1"/>
      <c r="G265" s="1"/>
      <c r="H265" s="1"/>
      <c r="I265" s="1"/>
      <c r="J265" s="46"/>
      <c r="K265" s="125"/>
      <c r="L265" s="46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>
      <c r="A266" s="1"/>
      <c r="B266" s="1"/>
      <c r="C266" s="1"/>
      <c r="D266" s="1"/>
      <c r="E266" s="1"/>
      <c r="F266" s="1"/>
      <c r="G266" s="1"/>
      <c r="H266" s="1"/>
      <c r="I266" s="1"/>
      <c r="J266" s="46"/>
      <c r="K266" s="125"/>
      <c r="L266" s="46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>
      <c r="A267" s="1"/>
      <c r="B267" s="1"/>
      <c r="C267" s="1"/>
      <c r="D267" s="1"/>
      <c r="E267" s="1"/>
      <c r="F267" s="1"/>
      <c r="G267" s="1"/>
      <c r="H267" s="1"/>
      <c r="I267" s="1"/>
      <c r="J267" s="46"/>
      <c r="K267" s="125"/>
      <c r="L267" s="46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>
      <c r="A268" s="1"/>
      <c r="B268" s="1"/>
      <c r="C268" s="1"/>
      <c r="D268" s="1"/>
      <c r="E268" s="1"/>
      <c r="F268" s="1"/>
      <c r="G268" s="1"/>
      <c r="H268" s="1"/>
      <c r="I268" s="1"/>
      <c r="J268" s="46"/>
      <c r="K268" s="125"/>
      <c r="L268" s="46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>
      <c r="A269" s="1"/>
      <c r="B269" s="1"/>
      <c r="C269" s="1"/>
      <c r="D269" s="1"/>
      <c r="E269" s="1"/>
      <c r="F269" s="1"/>
      <c r="G269" s="1"/>
      <c r="H269" s="1"/>
      <c r="I269" s="1"/>
      <c r="J269" s="46"/>
      <c r="K269" s="125"/>
      <c r="L269" s="46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>
      <c r="A270" s="1"/>
      <c r="B270" s="1"/>
      <c r="C270" s="1"/>
      <c r="D270" s="1"/>
      <c r="E270" s="1"/>
      <c r="F270" s="1"/>
      <c r="G270" s="1"/>
      <c r="H270" s="1"/>
      <c r="I270" s="1"/>
      <c r="J270" s="46"/>
      <c r="K270" s="46"/>
      <c r="L270" s="46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>
      <c r="A271" s="1"/>
      <c r="B271" s="1"/>
      <c r="C271" s="1"/>
      <c r="D271" s="1"/>
      <c r="E271" s="1"/>
      <c r="F271" s="1"/>
      <c r="G271" s="1"/>
      <c r="H271" s="1"/>
      <c r="I271" s="1"/>
      <c r="J271" s="46"/>
      <c r="K271" s="46"/>
      <c r="L271" s="46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>
      <c r="A272" s="1"/>
      <c r="B272" s="1"/>
      <c r="C272" s="1"/>
      <c r="D272" s="1"/>
      <c r="E272" s="1"/>
      <c r="F272" s="1"/>
      <c r="G272" s="1"/>
      <c r="H272" s="1"/>
      <c r="I272" s="1"/>
      <c r="J272" s="4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>
      <c r="A273" s="1"/>
      <c r="B273" s="1"/>
      <c r="C273" s="1"/>
      <c r="D273" s="1"/>
      <c r="E273" s="1"/>
      <c r="F273" s="1"/>
      <c r="G273" s="1"/>
      <c r="H273" s="1"/>
      <c r="I273" s="1"/>
      <c r="J273" s="4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>
      <c r="A274" s="1"/>
      <c r="B274" s="1"/>
      <c r="C274" s="1"/>
      <c r="D274" s="1"/>
      <c r="E274" s="1"/>
      <c r="F274" s="1"/>
      <c r="G274" s="1"/>
      <c r="H274" s="1"/>
      <c r="I274" s="1"/>
      <c r="J274" s="4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>
      <c r="A275" s="1"/>
      <c r="B275" s="1"/>
      <c r="C275" s="1"/>
      <c r="D275" s="1"/>
      <c r="E275" s="1"/>
      <c r="F275" s="1"/>
      <c r="G275" s="1"/>
      <c r="H275" s="1"/>
      <c r="I275" s="1"/>
      <c r="J275" s="4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>
      <c r="A295" s="1"/>
      <c r="B295" s="126"/>
      <c r="C295" s="125"/>
      <c r="D295" s="125"/>
      <c r="E295" s="123"/>
      <c r="F295" s="123"/>
      <c r="G295" s="123"/>
      <c r="H295" s="123"/>
      <c r="I295" s="12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>
      <c r="A296" s="123"/>
      <c r="B296" s="126"/>
      <c r="C296" s="125"/>
      <c r="D296" s="125"/>
      <c r="E296" s="123"/>
      <c r="F296" s="123"/>
      <c r="G296" s="123"/>
      <c r="H296" s="123"/>
      <c r="I296" s="12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>
      <c r="A297" s="123"/>
      <c r="B297" s="126"/>
      <c r="C297" s="125"/>
      <c r="D297" s="125"/>
      <c r="E297" s="123"/>
      <c r="F297" s="123"/>
      <c r="G297" s="123"/>
      <c r="H297" s="123"/>
      <c r="I297" s="12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>
      <c r="A298" s="123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>
      <c r="A301" s="1"/>
      <c r="B301" s="126"/>
      <c r="C301" s="125"/>
      <c r="D301" s="125"/>
      <c r="E301" s="123"/>
      <c r="F301" s="123"/>
      <c r="G301" s="123"/>
      <c r="H301" s="123"/>
      <c r="I301" s="12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>
      <c r="A302" s="123"/>
      <c r="B302" s="126"/>
      <c r="C302" s="125"/>
      <c r="D302" s="125"/>
      <c r="E302" s="123"/>
      <c r="F302" s="123"/>
      <c r="G302" s="123"/>
      <c r="H302" s="123"/>
      <c r="I302" s="12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>
      <c r="A303" s="123"/>
      <c r="B303" s="46"/>
      <c r="C303" s="46"/>
      <c r="D303" s="46"/>
      <c r="E303" s="46"/>
      <c r="F303" s="46"/>
      <c r="G303" s="46"/>
      <c r="H303" s="46"/>
      <c r="I303" s="46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>
      <c r="A304" s="123"/>
      <c r="B304" s="124"/>
      <c r="C304" s="62"/>
      <c r="D304" s="62"/>
      <c r="E304" s="62"/>
      <c r="F304" s="62"/>
      <c r="G304" s="62"/>
      <c r="H304" s="62"/>
      <c r="I304" s="6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>
      <c r="A305" s="62"/>
      <c r="B305" s="126"/>
      <c r="C305" s="125"/>
      <c r="D305" s="125"/>
      <c r="E305" s="123"/>
      <c r="F305" s="123"/>
      <c r="G305" s="123"/>
      <c r="H305" s="123"/>
      <c r="I305" s="12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>
      <c r="A306" s="123"/>
      <c r="B306" s="126"/>
      <c r="C306" s="125"/>
      <c r="D306" s="125"/>
      <c r="E306" s="123"/>
      <c r="F306" s="123"/>
      <c r="G306" s="123"/>
      <c r="H306" s="123"/>
      <c r="I306" s="12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>
      <c r="A307" s="123"/>
      <c r="B307" s="126"/>
      <c r="C307" s="125"/>
      <c r="D307" s="125"/>
      <c r="E307" s="123"/>
      <c r="F307" s="123"/>
      <c r="G307" s="123"/>
      <c r="H307" s="123"/>
      <c r="I307" s="12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>
      <c r="A308" s="123"/>
      <c r="B308" s="46"/>
      <c r="C308" s="46"/>
      <c r="D308" s="46"/>
      <c r="E308" s="46"/>
      <c r="F308" s="46"/>
      <c r="G308" s="46"/>
      <c r="H308" s="46"/>
      <c r="I308" s="46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>
      <c r="A309" s="46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>
      <c r="A315" s="123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>
      <c r="A316" s="123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>
      <c r="A317" s="123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>
      <c r="A318" s="123"/>
      <c r="B318" s="46"/>
      <c r="C318" s="46"/>
      <c r="D318" s="46"/>
      <c r="E318" s="46"/>
      <c r="F318" s="46"/>
      <c r="G318" s="46"/>
      <c r="H318" s="46"/>
      <c r="I318" s="46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>
      <c r="A319" s="123"/>
      <c r="B319" s="124"/>
      <c r="C319" s="62"/>
      <c r="D319" s="62"/>
      <c r="E319" s="62"/>
      <c r="F319" s="62"/>
      <c r="G319" s="62"/>
      <c r="H319" s="62"/>
      <c r="I319" s="6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>
      <c r="A320" s="62"/>
      <c r="B320" s="126"/>
      <c r="C320" s="125"/>
      <c r="D320" s="125"/>
      <c r="E320" s="123"/>
      <c r="F320" s="123"/>
      <c r="G320" s="123"/>
      <c r="H320" s="123"/>
      <c r="I320" s="12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>
      <c r="A321" s="123"/>
      <c r="B321" s="126"/>
      <c r="C321" s="125"/>
      <c r="D321" s="125"/>
      <c r="E321" s="123"/>
      <c r="F321" s="123"/>
      <c r="G321" s="123"/>
      <c r="H321" s="123"/>
      <c r="I321" s="12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>
      <c r="A322" s="123"/>
      <c r="B322" s="126"/>
      <c r="C322" s="125"/>
      <c r="D322" s="125"/>
      <c r="E322" s="123"/>
      <c r="F322" s="123"/>
      <c r="G322" s="123"/>
      <c r="H322" s="123"/>
      <c r="I322" s="12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>
      <c r="A323" s="123"/>
      <c r="B323" s="126"/>
      <c r="C323" s="125"/>
      <c r="D323" s="125"/>
      <c r="E323" s="123"/>
      <c r="F323" s="123"/>
      <c r="G323" s="123"/>
      <c r="H323" s="123"/>
      <c r="I323" s="12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>
      <c r="A324" s="123"/>
      <c r="B324" s="126"/>
      <c r="C324" s="125"/>
      <c r="D324" s="125"/>
      <c r="E324" s="123"/>
      <c r="F324" s="123"/>
      <c r="G324" s="123"/>
      <c r="H324" s="123"/>
      <c r="I324" s="12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>
      <c r="A325" s="123"/>
      <c r="B325" s="126"/>
      <c r="C325" s="125"/>
      <c r="D325" s="125"/>
      <c r="E325" s="123"/>
      <c r="F325" s="123"/>
      <c r="G325" s="123"/>
      <c r="H325" s="123"/>
      <c r="I325" s="12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>
      <c r="A326" s="123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>
      <c r="A330" s="1"/>
      <c r="B330" s="1"/>
      <c r="C330" s="1"/>
      <c r="D330" s="1"/>
      <c r="E330" s="1"/>
      <c r="F330" s="1"/>
      <c r="G330" s="1"/>
      <c r="H330" s="1"/>
      <c r="I330" s="1"/>
      <c r="J330" s="46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>
      <c r="A331" s="1"/>
      <c r="B331" s="1"/>
      <c r="C331" s="1"/>
      <c r="D331" s="1"/>
      <c r="E331" s="1"/>
      <c r="F331" s="1"/>
      <c r="G331" s="1"/>
      <c r="H331" s="1"/>
      <c r="I331" s="1"/>
      <c r="J331" s="46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>
      <c r="A332" s="1"/>
      <c r="B332" s="1"/>
      <c r="C332" s="1"/>
      <c r="D332" s="1"/>
      <c r="E332" s="1"/>
      <c r="F332" s="1"/>
      <c r="G332" s="1"/>
      <c r="H332" s="1"/>
      <c r="I332" s="1"/>
      <c r="J332" s="46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>
      <c r="A333" s="1"/>
      <c r="B333" s="1"/>
      <c r="C333" s="1"/>
      <c r="D333" s="1"/>
      <c r="E333" s="1"/>
      <c r="F333" s="1"/>
      <c r="G333" s="1"/>
      <c r="H333" s="1"/>
      <c r="I333" s="1"/>
      <c r="J333" s="46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>
      <c r="A334" s="1"/>
      <c r="B334" s="1"/>
      <c r="C334" s="1"/>
      <c r="D334" s="1"/>
      <c r="E334" s="1"/>
      <c r="F334" s="1"/>
      <c r="G334" s="1"/>
      <c r="H334" s="1"/>
      <c r="I334" s="1"/>
      <c r="J334" s="46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>
      <c r="A335" s="1"/>
      <c r="B335" s="1"/>
      <c r="C335" s="1"/>
      <c r="D335" s="1"/>
      <c r="E335" s="1"/>
      <c r="F335" s="1"/>
      <c r="G335" s="1"/>
      <c r="H335" s="1"/>
      <c r="I335" s="1"/>
      <c r="J335" s="46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>
      <c r="A336" s="1"/>
      <c r="B336" s="1"/>
      <c r="C336" s="1"/>
      <c r="D336" s="1"/>
      <c r="E336" s="1"/>
      <c r="F336" s="1"/>
      <c r="G336" s="1"/>
      <c r="H336" s="1"/>
      <c r="I336" s="1"/>
      <c r="J336" s="46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>
      <c r="A337" s="1"/>
      <c r="B337" s="1"/>
      <c r="C337" s="1"/>
      <c r="D337" s="1"/>
      <c r="E337" s="1"/>
      <c r="F337" s="1"/>
      <c r="G337" s="1"/>
      <c r="H337" s="1"/>
      <c r="I337" s="1"/>
      <c r="J337" s="46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>
      <c r="A338" s="1"/>
      <c r="B338" s="1"/>
      <c r="C338" s="1"/>
      <c r="D338" s="1"/>
      <c r="E338" s="1"/>
      <c r="F338" s="1"/>
      <c r="G338" s="1"/>
      <c r="H338" s="1"/>
      <c r="I338" s="1"/>
      <c r="J338" s="46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>
      <c r="A339" s="1"/>
      <c r="B339" s="1"/>
      <c r="C339" s="1"/>
      <c r="D339" s="1"/>
      <c r="E339" s="1"/>
      <c r="F339" s="1"/>
      <c r="G339" s="1"/>
      <c r="H339" s="1"/>
      <c r="I339" s="1"/>
      <c r="J339" s="46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>
      <c r="A340" s="1"/>
      <c r="B340" s="1"/>
      <c r="C340" s="1"/>
      <c r="D340" s="1"/>
      <c r="E340" s="1"/>
      <c r="F340" s="1"/>
      <c r="G340" s="1"/>
      <c r="H340" s="1"/>
      <c r="I340" s="1"/>
      <c r="J340" s="46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>
      <c r="A341" s="1"/>
      <c r="B341" s="1"/>
      <c r="C341" s="1"/>
      <c r="D341" s="1"/>
      <c r="E341" s="1"/>
      <c r="F341" s="1"/>
      <c r="G341" s="1"/>
      <c r="H341" s="1"/>
      <c r="I341" s="1"/>
      <c r="J341" s="46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>
      <c r="A342" s="1"/>
      <c r="B342" s="1"/>
      <c r="C342" s="1"/>
      <c r="D342" s="1"/>
      <c r="E342" s="1"/>
      <c r="F342" s="1"/>
      <c r="G342" s="1"/>
      <c r="H342" s="1"/>
      <c r="I342" s="1"/>
      <c r="J342" s="46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>
      <c r="A343" s="1"/>
      <c r="B343" s="1"/>
      <c r="C343" s="1"/>
      <c r="D343" s="1"/>
      <c r="E343" s="1"/>
      <c r="F343" s="1"/>
      <c r="G343" s="1"/>
      <c r="H343" s="1"/>
      <c r="I343" s="1"/>
      <c r="J343" s="46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>
      <c r="A344" s="1"/>
      <c r="B344" s="1"/>
      <c r="C344" s="1"/>
      <c r="D344" s="1"/>
      <c r="E344" s="1"/>
      <c r="F344" s="1"/>
      <c r="G344" s="1"/>
      <c r="H344" s="1"/>
      <c r="I344" s="1"/>
      <c r="J344" s="46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>
      <c r="A345" s="1"/>
      <c r="B345" s="1"/>
      <c r="C345" s="1"/>
      <c r="D345" s="1"/>
      <c r="E345" s="1"/>
      <c r="F345" s="1"/>
      <c r="G345" s="1"/>
      <c r="H345" s="1"/>
      <c r="I345" s="1"/>
      <c r="J345" s="46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>
      <c r="A346" s="1"/>
      <c r="B346" s="1"/>
      <c r="C346" s="1"/>
      <c r="D346" s="1"/>
      <c r="E346" s="1"/>
      <c r="F346" s="1"/>
      <c r="G346" s="1"/>
      <c r="H346" s="1"/>
      <c r="I346" s="1"/>
      <c r="J346" s="46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>
      <c r="A347" s="1"/>
      <c r="B347" s="1"/>
      <c r="C347" s="1"/>
      <c r="D347" s="1"/>
      <c r="E347" s="1"/>
      <c r="F347" s="1"/>
      <c r="G347" s="1"/>
      <c r="H347" s="1"/>
      <c r="I347" s="1"/>
      <c r="J347" s="46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>
      <c r="A348" s="1"/>
      <c r="B348" s="1"/>
      <c r="C348" s="1"/>
      <c r="D348" s="1"/>
      <c r="E348" s="1"/>
      <c r="F348" s="1"/>
      <c r="G348" s="1"/>
      <c r="H348" s="1"/>
      <c r="I348" s="1"/>
      <c r="J348" s="46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>
      <c r="A349" s="1"/>
      <c r="B349" s="1"/>
      <c r="C349" s="1"/>
      <c r="D349" s="1"/>
      <c r="E349" s="1"/>
      <c r="F349" s="1"/>
      <c r="G349" s="1"/>
      <c r="H349" s="1"/>
      <c r="I349" s="1"/>
      <c r="J349" s="46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>
      <c r="A350" s="1"/>
      <c r="B350" s="1"/>
      <c r="C350" s="1"/>
      <c r="D350" s="1"/>
      <c r="E350" s="1"/>
      <c r="F350" s="1"/>
      <c r="G350" s="1"/>
      <c r="H350" s="1"/>
      <c r="I350" s="1"/>
      <c r="J350" s="46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>
      <c r="A354" s="1"/>
      <c r="B354" s="46"/>
      <c r="C354" s="46"/>
      <c r="D354" s="46"/>
      <c r="E354" s="46"/>
      <c r="F354" s="46"/>
      <c r="G354" s="46"/>
      <c r="H354" s="46"/>
      <c r="I354" s="46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>
      <c r="A355" s="46"/>
      <c r="B355" s="46"/>
      <c r="C355" s="46"/>
      <c r="D355" s="46"/>
      <c r="E355" s="46"/>
      <c r="F355" s="46"/>
      <c r="G355" s="46"/>
      <c r="H355" s="46"/>
      <c r="I355" s="46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>
      <c r="A356" s="46"/>
      <c r="B356" s="132"/>
      <c r="C356" s="46"/>
      <c r="D356" s="46"/>
      <c r="E356" s="46"/>
      <c r="F356" s="46"/>
      <c r="G356" s="46"/>
      <c r="H356" s="46"/>
      <c r="I356" s="46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>
      <c r="A357" s="46"/>
      <c r="B357" s="46"/>
      <c r="C357" s="46"/>
      <c r="D357" s="46"/>
      <c r="E357" s="46"/>
      <c r="F357" s="46"/>
      <c r="G357" s="46"/>
      <c r="H357" s="46"/>
      <c r="I357" s="46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>
      <c r="A358" s="46"/>
      <c r="B358" s="46"/>
      <c r="C358" s="46"/>
      <c r="D358" s="46"/>
      <c r="E358" s="46"/>
      <c r="F358" s="46"/>
      <c r="G358" s="46"/>
      <c r="H358" s="46"/>
      <c r="I358" s="46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>
      <c r="A359" s="46"/>
      <c r="B359" s="63"/>
      <c r="C359" s="62"/>
      <c r="D359" s="62"/>
      <c r="E359" s="62"/>
      <c r="F359" s="62"/>
      <c r="G359" s="62"/>
      <c r="H359" s="62"/>
      <c r="I359" s="6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>
      <c r="A360" s="62"/>
      <c r="B360" s="129"/>
      <c r="C360" s="123"/>
      <c r="D360" s="123"/>
      <c r="E360" s="123"/>
      <c r="F360" s="123"/>
      <c r="G360" s="123"/>
      <c r="H360" s="123"/>
      <c r="I360" s="12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>
      <c r="A361" s="123"/>
      <c r="B361" s="129"/>
      <c r="C361" s="125"/>
      <c r="D361" s="125"/>
      <c r="E361" s="123"/>
      <c r="F361" s="123"/>
      <c r="G361" s="123"/>
      <c r="H361" s="123"/>
      <c r="I361" s="12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>
      <c r="A362" s="123"/>
      <c r="B362" s="129"/>
      <c r="C362" s="125"/>
      <c r="D362" s="125"/>
      <c r="E362" s="123"/>
      <c r="F362" s="123"/>
      <c r="G362" s="123"/>
      <c r="H362" s="123"/>
      <c r="I362" s="12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>
      <c r="A363" s="123"/>
      <c r="B363" s="126"/>
      <c r="C363" s="125"/>
      <c r="D363" s="125"/>
      <c r="E363" s="123"/>
      <c r="F363" s="123"/>
      <c r="G363" s="123"/>
      <c r="H363" s="123"/>
      <c r="I363" s="12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>
      <c r="A364" s="123"/>
      <c r="B364" s="126"/>
      <c r="C364" s="125"/>
      <c r="D364" s="125"/>
      <c r="E364" s="123"/>
      <c r="F364" s="123"/>
      <c r="G364" s="123"/>
      <c r="H364" s="123"/>
      <c r="I364" s="12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>
      <c r="A365" s="123"/>
      <c r="B365" s="126"/>
      <c r="C365" s="125"/>
      <c r="D365" s="125"/>
      <c r="E365" s="123"/>
      <c r="F365" s="123"/>
      <c r="G365" s="123"/>
      <c r="H365" s="123"/>
      <c r="I365" s="12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>
      <c r="A366" s="123"/>
      <c r="B366" s="126"/>
      <c r="C366" s="125"/>
      <c r="D366" s="125"/>
      <c r="E366" s="123"/>
      <c r="F366" s="123"/>
      <c r="G366" s="123"/>
      <c r="H366" s="123"/>
      <c r="I366" s="12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>
      <c r="A367" s="123"/>
      <c r="B367" s="126"/>
      <c r="C367" s="125"/>
      <c r="D367" s="125"/>
      <c r="E367" s="123"/>
      <c r="F367" s="123"/>
      <c r="G367" s="123"/>
      <c r="H367" s="123"/>
      <c r="I367" s="12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>
      <c r="A368" s="123"/>
      <c r="B368" s="46"/>
      <c r="C368" s="46"/>
      <c r="D368" s="46"/>
      <c r="E368" s="46"/>
      <c r="F368" s="46"/>
      <c r="G368" s="46"/>
      <c r="H368" s="46"/>
      <c r="I368" s="46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>
      <c r="A369" s="46"/>
      <c r="B369" s="46"/>
      <c r="C369" s="46"/>
      <c r="D369" s="46"/>
      <c r="E369" s="46"/>
      <c r="F369" s="46"/>
      <c r="G369" s="46"/>
      <c r="H369" s="46"/>
      <c r="I369" s="46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>
      <c r="A370" s="46"/>
      <c r="B370" s="46"/>
      <c r="C370" s="46"/>
      <c r="D370" s="46"/>
      <c r="E370" s="46"/>
      <c r="F370" s="46"/>
      <c r="G370" s="46"/>
      <c r="H370" s="46"/>
      <c r="I370" s="46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>
      <c r="A371" s="46"/>
      <c r="B371" s="46"/>
      <c r="C371" s="46"/>
      <c r="D371" s="46"/>
      <c r="E371" s="46"/>
      <c r="F371" s="46"/>
      <c r="G371" s="46"/>
      <c r="H371" s="46"/>
      <c r="I371" s="46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>
      <c r="A372" s="46"/>
      <c r="B372" s="46"/>
      <c r="C372" s="46"/>
      <c r="D372" s="46"/>
      <c r="E372" s="46"/>
      <c r="F372" s="46"/>
      <c r="G372" s="46"/>
      <c r="H372" s="46"/>
      <c r="I372" s="46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>
      <c r="A373" s="46"/>
      <c r="B373" s="46"/>
      <c r="C373" s="46"/>
      <c r="D373" s="46"/>
      <c r="E373" s="46"/>
      <c r="F373" s="46"/>
      <c r="G373" s="46"/>
      <c r="H373" s="46"/>
      <c r="I373" s="46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>
      <c r="A374" s="46"/>
      <c r="B374" s="46"/>
      <c r="C374" s="46"/>
      <c r="D374" s="46"/>
      <c r="E374" s="46"/>
      <c r="F374" s="46"/>
      <c r="G374" s="46"/>
      <c r="H374" s="46"/>
      <c r="I374" s="46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>
      <c r="A375" s="46"/>
      <c r="B375" s="46"/>
      <c r="C375" s="46"/>
      <c r="D375" s="46"/>
      <c r="E375" s="46"/>
      <c r="F375" s="46"/>
      <c r="G375" s="46"/>
      <c r="H375" s="46"/>
      <c r="I375" s="46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>
      <c r="A376" s="46"/>
      <c r="B376" s="46"/>
      <c r="C376" s="46"/>
      <c r="D376" s="46"/>
      <c r="E376" s="46"/>
      <c r="F376" s="46"/>
      <c r="G376" s="46"/>
      <c r="H376" s="46"/>
      <c r="I376" s="46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>
      <c r="A377" s="46"/>
      <c r="B377" s="46"/>
      <c r="C377" s="46"/>
      <c r="D377" s="46"/>
      <c r="E377" s="46"/>
      <c r="F377" s="46"/>
      <c r="G377" s="46"/>
      <c r="H377" s="46"/>
      <c r="I377" s="46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>
      <c r="A378" s="46"/>
      <c r="B378" s="46"/>
      <c r="C378" s="46"/>
      <c r="D378" s="46"/>
      <c r="E378" s="46"/>
      <c r="F378" s="46"/>
      <c r="G378" s="46"/>
      <c r="H378" s="46"/>
      <c r="I378" s="46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>
      <c r="A379" s="46"/>
      <c r="B379" s="46"/>
      <c r="C379" s="46"/>
      <c r="D379" s="46"/>
      <c r="E379" s="46"/>
      <c r="F379" s="46"/>
      <c r="G379" s="46"/>
      <c r="H379" s="46"/>
      <c r="I379" s="4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>
      <c r="A380" s="46"/>
      <c r="B380" s="46"/>
      <c r="C380" s="46"/>
      <c r="D380" s="46"/>
      <c r="E380" s="46"/>
      <c r="F380" s="46"/>
      <c r="G380" s="46"/>
      <c r="H380" s="46"/>
      <c r="I380" s="4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>
      <c r="A381" s="46"/>
      <c r="B381" s="46"/>
      <c r="C381" s="46"/>
      <c r="D381" s="46"/>
      <c r="E381" s="46"/>
      <c r="F381" s="46"/>
      <c r="G381" s="46"/>
      <c r="H381" s="46"/>
      <c r="I381" s="4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>
      <c r="A382" s="46"/>
      <c r="B382" s="46"/>
      <c r="C382" s="46"/>
      <c r="D382" s="46"/>
      <c r="E382" s="46"/>
      <c r="F382" s="46"/>
      <c r="G382" s="46"/>
      <c r="H382" s="46"/>
      <c r="I382" s="4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>
      <c r="A383" s="46"/>
      <c r="B383" s="46"/>
      <c r="C383" s="46"/>
      <c r="D383" s="46"/>
      <c r="E383" s="46"/>
      <c r="F383" s="46"/>
      <c r="G383" s="46"/>
      <c r="H383" s="46"/>
      <c r="I383" s="4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>
      <c r="A384" s="46"/>
      <c r="B384" s="46"/>
      <c r="C384" s="46"/>
      <c r="D384" s="46"/>
      <c r="E384" s="46"/>
      <c r="F384" s="46"/>
      <c r="G384" s="46"/>
      <c r="H384" s="46"/>
      <c r="I384" s="4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>
      <c r="A385" s="46"/>
      <c r="B385" s="46"/>
      <c r="C385" s="46"/>
      <c r="D385" s="46"/>
      <c r="E385" s="46"/>
      <c r="F385" s="46"/>
      <c r="G385" s="46"/>
      <c r="H385" s="46"/>
      <c r="I385" s="4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>
      <c r="A386" s="46"/>
      <c r="B386" s="46"/>
      <c r="C386" s="46"/>
      <c r="D386" s="46"/>
      <c r="E386" s="46"/>
      <c r="F386" s="46"/>
      <c r="G386" s="46"/>
      <c r="H386" s="46"/>
      <c r="I386" s="4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>
      <c r="A387" s="46"/>
      <c r="B387" s="46"/>
      <c r="C387" s="46"/>
      <c r="D387" s="46"/>
      <c r="E387" s="46"/>
      <c r="F387" s="46"/>
      <c r="G387" s="46"/>
      <c r="H387" s="46"/>
      <c r="I387" s="4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>
      <c r="A388" s="46"/>
      <c r="B388" s="46"/>
      <c r="C388" s="46"/>
      <c r="D388" s="46"/>
      <c r="E388" s="46"/>
      <c r="F388" s="46"/>
      <c r="G388" s="46"/>
      <c r="H388" s="46"/>
      <c r="I388" s="4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>
      <c r="A389" s="46"/>
      <c r="B389" s="46"/>
      <c r="C389" s="46"/>
      <c r="D389" s="46"/>
      <c r="E389" s="46"/>
      <c r="F389" s="46"/>
      <c r="G389" s="46"/>
      <c r="H389" s="46"/>
      <c r="I389" s="4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>
      <c r="A390" s="46"/>
      <c r="B390" s="46"/>
      <c r="C390" s="46"/>
      <c r="D390" s="46"/>
      <c r="E390" s="46"/>
      <c r="F390" s="46"/>
      <c r="G390" s="46"/>
      <c r="H390" s="46"/>
      <c r="I390" s="4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>
      <c r="A391" s="46"/>
      <c r="B391" s="46"/>
      <c r="C391" s="46"/>
      <c r="D391" s="46"/>
      <c r="E391" s="46"/>
      <c r="F391" s="46"/>
      <c r="G391" s="46"/>
      <c r="H391" s="46"/>
      <c r="I391" s="4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>
      <c r="A392" s="46"/>
      <c r="B392" s="46"/>
      <c r="C392" s="46"/>
      <c r="D392" s="46"/>
      <c r="E392" s="46"/>
      <c r="F392" s="46"/>
      <c r="G392" s="46"/>
      <c r="H392" s="46"/>
      <c r="I392" s="4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>
      <c r="A393" s="46"/>
      <c r="B393" s="46"/>
      <c r="C393" s="46"/>
      <c r="D393" s="46"/>
      <c r="E393" s="46"/>
      <c r="F393" s="46"/>
      <c r="G393" s="46"/>
      <c r="H393" s="46"/>
      <c r="I393" s="4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>
      <c r="A394" s="46"/>
      <c r="B394" s="126"/>
      <c r="C394" s="125"/>
      <c r="D394" s="125"/>
      <c r="E394" s="123"/>
      <c r="F394" s="123"/>
      <c r="G394" s="123"/>
      <c r="H394" s="123"/>
      <c r="I394" s="12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>
      <c r="A395" s="46"/>
      <c r="B395" s="46"/>
      <c r="C395" s="46"/>
      <c r="D395" s="46"/>
      <c r="E395" s="46"/>
      <c r="F395" s="46"/>
      <c r="G395" s="46"/>
      <c r="H395" s="46"/>
      <c r="I395" s="4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>
      <c r="A396" s="46"/>
      <c r="B396" s="46"/>
      <c r="C396" s="46"/>
      <c r="D396" s="46"/>
      <c r="E396" s="46"/>
      <c r="F396" s="46"/>
      <c r="G396" s="46"/>
      <c r="H396" s="46"/>
      <c r="I396" s="4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>
      <c r="A397" s="46"/>
      <c r="B397" s="46"/>
      <c r="C397" s="46"/>
      <c r="D397" s="46"/>
      <c r="E397" s="46"/>
      <c r="F397" s="46"/>
      <c r="G397" s="46"/>
      <c r="H397" s="46"/>
      <c r="I397" s="4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>
      <c r="A398" s="46"/>
      <c r="B398" s="46"/>
      <c r="C398" s="46"/>
      <c r="D398" s="46"/>
      <c r="E398" s="46"/>
      <c r="F398" s="46"/>
      <c r="G398" s="46"/>
      <c r="H398" s="46"/>
      <c r="I398" s="4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>
      <c r="A399" s="46"/>
      <c r="B399" s="46"/>
      <c r="C399" s="46"/>
      <c r="D399" s="46"/>
      <c r="E399" s="46"/>
      <c r="F399" s="46"/>
      <c r="G399" s="46"/>
      <c r="H399" s="46"/>
      <c r="I399" s="4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>
      <c r="A400" s="46"/>
      <c r="B400" s="46"/>
      <c r="C400" s="46"/>
      <c r="D400" s="46"/>
      <c r="E400" s="46"/>
      <c r="F400" s="46"/>
      <c r="G400" s="46"/>
      <c r="H400" s="46"/>
      <c r="I400" s="4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>
      <c r="A401" s="46"/>
      <c r="B401" s="46"/>
      <c r="C401" s="46"/>
      <c r="D401" s="46"/>
      <c r="E401" s="46"/>
      <c r="F401" s="46"/>
      <c r="G401" s="46"/>
      <c r="H401" s="46"/>
      <c r="I401" s="4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>
      <c r="A402" s="46"/>
      <c r="B402" s="46"/>
      <c r="C402" s="46"/>
      <c r="D402" s="46"/>
      <c r="E402" s="46"/>
      <c r="F402" s="46"/>
      <c r="G402" s="46"/>
      <c r="H402" s="46"/>
      <c r="I402" s="4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>
      <c r="A403" s="46"/>
      <c r="B403" s="46"/>
      <c r="C403" s="46"/>
      <c r="D403" s="46"/>
      <c r="E403" s="46"/>
      <c r="F403" s="46"/>
      <c r="G403" s="46"/>
      <c r="H403" s="46"/>
      <c r="I403" s="4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>
      <c r="A404" s="46"/>
      <c r="B404" s="46"/>
      <c r="C404" s="46"/>
      <c r="D404" s="46"/>
      <c r="E404" s="46"/>
      <c r="F404" s="46"/>
      <c r="G404" s="46"/>
      <c r="H404" s="46"/>
      <c r="I404" s="4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>
      <c r="A405" s="46"/>
      <c r="B405" s="46"/>
      <c r="C405" s="46"/>
      <c r="D405" s="46"/>
      <c r="E405" s="46"/>
      <c r="F405" s="46"/>
      <c r="G405" s="46"/>
      <c r="H405" s="46"/>
      <c r="I405" s="4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>
      <c r="A406" s="46"/>
      <c r="B406" s="46"/>
      <c r="C406" s="46"/>
      <c r="D406" s="46"/>
      <c r="E406" s="46"/>
      <c r="F406" s="46"/>
      <c r="G406" s="46"/>
      <c r="H406" s="46"/>
      <c r="I406" s="4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>
      <c r="A407" s="46"/>
      <c r="B407" s="46"/>
      <c r="C407" s="46"/>
      <c r="D407" s="46"/>
      <c r="E407" s="46"/>
      <c r="F407" s="46"/>
      <c r="G407" s="46"/>
      <c r="H407" s="46"/>
      <c r="I407" s="4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>
      <c r="A408" s="46"/>
      <c r="B408" s="46"/>
      <c r="C408" s="46"/>
      <c r="D408" s="46"/>
      <c r="E408" s="46"/>
      <c r="F408" s="46"/>
      <c r="G408" s="46"/>
      <c r="H408" s="46"/>
      <c r="I408" s="4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>
      <c r="A409" s="46"/>
      <c r="B409" s="46"/>
      <c r="C409" s="46"/>
      <c r="D409" s="46"/>
      <c r="E409" s="46"/>
      <c r="F409" s="46"/>
      <c r="G409" s="46"/>
      <c r="H409" s="46"/>
      <c r="I409" s="4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>
      <c r="A410" s="46"/>
      <c r="B410" s="46"/>
      <c r="C410" s="46"/>
      <c r="D410" s="46"/>
      <c r="E410" s="46"/>
      <c r="F410" s="46"/>
      <c r="G410" s="46"/>
      <c r="H410" s="46"/>
      <c r="I410" s="4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>
      <c r="A411" s="46"/>
      <c r="B411" s="46"/>
      <c r="C411" s="46"/>
      <c r="D411" s="46"/>
      <c r="E411" s="46"/>
      <c r="F411" s="46"/>
      <c r="G411" s="46"/>
      <c r="H411" s="46"/>
      <c r="I411" s="4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>
      <c r="A412" s="46"/>
      <c r="B412" s="46"/>
      <c r="C412" s="46"/>
      <c r="D412" s="46"/>
      <c r="E412" s="46"/>
      <c r="F412" s="46"/>
      <c r="G412" s="46"/>
      <c r="H412" s="46"/>
      <c r="I412" s="4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>
      <c r="A413" s="46"/>
      <c r="B413" s="46"/>
      <c r="C413" s="46"/>
      <c r="D413" s="46"/>
      <c r="E413" s="46"/>
      <c r="F413" s="46"/>
      <c r="G413" s="46"/>
      <c r="H413" s="46"/>
      <c r="I413" s="4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>
      <c r="A414" s="46"/>
      <c r="B414" s="46"/>
      <c r="C414" s="46"/>
      <c r="D414" s="46"/>
      <c r="E414" s="46"/>
      <c r="F414" s="46"/>
      <c r="G414" s="46"/>
      <c r="H414" s="46"/>
      <c r="I414" s="4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>
      <c r="A415" s="46"/>
      <c r="B415" s="46"/>
      <c r="C415" s="46"/>
      <c r="D415" s="46"/>
      <c r="E415" s="46"/>
      <c r="F415" s="46"/>
      <c r="G415" s="46"/>
      <c r="H415" s="46"/>
      <c r="I415" s="4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>
      <c r="A416" s="46"/>
      <c r="B416" s="46"/>
      <c r="C416" s="46"/>
      <c r="D416" s="46"/>
      <c r="E416" s="46"/>
      <c r="F416" s="46"/>
      <c r="G416" s="46"/>
      <c r="H416" s="46"/>
      <c r="I416" s="4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>
      <c r="A417" s="46"/>
      <c r="B417" s="46"/>
      <c r="C417" s="46"/>
      <c r="D417" s="46"/>
      <c r="E417" s="46"/>
      <c r="F417" s="46"/>
      <c r="G417" s="46"/>
      <c r="H417" s="46"/>
      <c r="I417" s="4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>
      <c r="A418" s="46"/>
      <c r="B418" s="46"/>
      <c r="C418" s="46"/>
      <c r="D418" s="46"/>
      <c r="E418" s="46"/>
      <c r="F418" s="46"/>
      <c r="G418" s="46"/>
      <c r="H418" s="46"/>
      <c r="I418" s="4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>
      <c r="A419" s="46"/>
      <c r="B419" s="46"/>
      <c r="C419" s="46"/>
      <c r="D419" s="46"/>
      <c r="E419" s="46"/>
      <c r="F419" s="46"/>
      <c r="G419" s="46"/>
      <c r="H419" s="46"/>
      <c r="I419" s="4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>
      <c r="A420" s="46"/>
      <c r="B420" s="46"/>
      <c r="C420" s="46"/>
      <c r="D420" s="46"/>
      <c r="E420" s="46"/>
      <c r="F420" s="46"/>
      <c r="G420" s="46"/>
      <c r="H420" s="46"/>
      <c r="I420" s="4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>
      <c r="A421" s="46"/>
      <c r="B421" s="46"/>
      <c r="C421" s="46"/>
      <c r="D421" s="46"/>
      <c r="E421" s="46"/>
      <c r="F421" s="46"/>
      <c r="G421" s="46"/>
      <c r="H421" s="46"/>
      <c r="I421" s="4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>
      <c r="A422" s="46"/>
      <c r="B422" s="46"/>
      <c r="C422" s="46"/>
      <c r="D422" s="46"/>
      <c r="E422" s="46"/>
      <c r="F422" s="46"/>
      <c r="G422" s="46"/>
      <c r="H422" s="46"/>
      <c r="I422" s="4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>
      <c r="A423" s="4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0:22"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0:22"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0:22"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0:22"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0:22"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0:22"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0:22"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0:22"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0:22"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0:22"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0:22"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0:22"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0:22"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0:22"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0:22"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0:22"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0:22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0:22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0:22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0:22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0:22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0:22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0:22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0:22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0:22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0:22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0:22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0:22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0:22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0:22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0:22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0:22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0:22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0:22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0:22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0:22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0:22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0:22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0:22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0:22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0:22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0:22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0:22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0:22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0:22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0:22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0:22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0:22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0:22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0:22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0:22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0:22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0:22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0:22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0:22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0:22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0:22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0:22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0:22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0:22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0:22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0:22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0:22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0:22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0:22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0:22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0:22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0:22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0:22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0:22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0:22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0:22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0:22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0:22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0:22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0:22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0:22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0:22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0:22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0:22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0:22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0:22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0:22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0:22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0:22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0:22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0:22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0:22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0:22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0:22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0:22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0:22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0:22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0:22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0:22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0:22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0:22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0:22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0:22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0:22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0:22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0:22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0:22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0:22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0:22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0:22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0:22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0:22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</sheetData>
  <sheetProtection selectLockedCells="1" selectUnlockedCells="1"/>
  <mergeCells count="4">
    <mergeCell ref="A1:A2"/>
    <mergeCell ref="B1:I2"/>
    <mergeCell ref="C4:F4"/>
    <mergeCell ref="G4:H4"/>
  </mergeCells>
  <printOptions gridLines="1"/>
  <pageMargins left="0.39370078740157483" right="0.47244094488188981" top="0.47244094488188981" bottom="0.9055118110236221" header="0.51181102362204722" footer="0.47244094488188981"/>
  <pageSetup paperSize="9" scale="90" firstPageNumber="0" orientation="landscape" horizontalDpi="300" verticalDpi="300" r:id="rId1"/>
  <headerFooter alignWithMargins="0">
    <oddFooter>&amp;C&amp;8Strana &amp;P
č.z. 2017_06
Elektroinstalace - Výkaz materiálu, rozpočet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V565"/>
  <sheetViews>
    <sheetView view="pageBreakPreview" zoomScale="60" zoomScaleNormal="123" workbookViewId="0">
      <pane ySplit="7" topLeftCell="A8" activePane="bottomLeft" state="frozen"/>
      <selection pane="bottomLeft" activeCell="G8" sqref="G8:G28"/>
    </sheetView>
  </sheetViews>
  <sheetFormatPr defaultRowHeight="12.75"/>
  <cols>
    <col min="1" max="1" width="6" customWidth="1"/>
    <col min="2" max="2" width="72.140625" customWidth="1"/>
    <col min="10" max="10" width="5.7109375" customWidth="1"/>
    <col min="11" max="11" width="5.140625" customWidth="1"/>
    <col min="12" max="12" width="4.85546875" customWidth="1"/>
  </cols>
  <sheetData>
    <row r="1" spans="1:22" ht="21.75" customHeight="1">
      <c r="A1" s="184" t="s">
        <v>5</v>
      </c>
      <c r="B1" s="185" t="s">
        <v>36</v>
      </c>
      <c r="C1" s="185"/>
      <c r="D1" s="185"/>
      <c r="E1" s="185"/>
      <c r="F1" s="185"/>
      <c r="G1" s="185"/>
      <c r="H1" s="185"/>
      <c r="I1" s="185"/>
      <c r="J1" s="4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8.25" customHeight="1">
      <c r="A2" s="184"/>
      <c r="B2" s="185"/>
      <c r="C2" s="185"/>
      <c r="D2" s="185"/>
      <c r="E2" s="185"/>
      <c r="F2" s="185"/>
      <c r="G2" s="185"/>
      <c r="H2" s="185"/>
      <c r="I2" s="185"/>
      <c r="J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57"/>
      <c r="B3" s="58"/>
      <c r="C3" s="58"/>
      <c r="D3" s="58"/>
      <c r="E3" s="46"/>
      <c r="F3" s="46"/>
      <c r="G3" s="46"/>
      <c r="H3" s="46"/>
      <c r="I3" s="46"/>
      <c r="J3" s="4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9" t="s">
        <v>37</v>
      </c>
      <c r="B4" s="60" t="s">
        <v>38</v>
      </c>
      <c r="C4" s="186" t="s">
        <v>39</v>
      </c>
      <c r="D4" s="186"/>
      <c r="E4" s="186"/>
      <c r="F4" s="186"/>
      <c r="G4" s="187" t="s">
        <v>40</v>
      </c>
      <c r="H4" s="187"/>
      <c r="I4" s="61" t="s">
        <v>41</v>
      </c>
      <c r="J4" s="4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" customHeight="1">
      <c r="A5" s="62"/>
      <c r="B5" s="63"/>
      <c r="C5" s="64"/>
      <c r="D5" s="65"/>
      <c r="E5" s="65"/>
      <c r="F5" s="65"/>
      <c r="G5" s="66"/>
      <c r="H5" s="66"/>
      <c r="I5" s="66"/>
      <c r="J5" s="4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75" customHeight="1">
      <c r="A6" s="1"/>
      <c r="B6" s="67"/>
      <c r="C6" s="68"/>
      <c r="D6" s="68"/>
      <c r="E6" s="46"/>
      <c r="F6" s="69">
        <f>SUM(F8:F100)</f>
        <v>0</v>
      </c>
      <c r="G6" s="70"/>
      <c r="H6" s="69">
        <f>SUM(H8:H100)</f>
        <v>0</v>
      </c>
      <c r="I6" s="71">
        <f>SUM(I8:I100)</f>
        <v>0</v>
      </c>
      <c r="J6" s="4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72" t="s">
        <v>5</v>
      </c>
      <c r="B7" s="73" t="s">
        <v>36</v>
      </c>
      <c r="C7" s="74" t="s">
        <v>42</v>
      </c>
      <c r="D7" s="75" t="s">
        <v>43</v>
      </c>
      <c r="E7" s="76" t="s">
        <v>44</v>
      </c>
      <c r="F7" s="77" t="s">
        <v>45</v>
      </c>
      <c r="G7" s="74" t="s">
        <v>44</v>
      </c>
      <c r="H7" s="77" t="s">
        <v>45</v>
      </c>
      <c r="I7" s="78" t="s">
        <v>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79" t="s">
        <v>5</v>
      </c>
      <c r="B8" s="80" t="s">
        <v>47</v>
      </c>
      <c r="C8" s="81" t="s">
        <v>48</v>
      </c>
      <c r="D8" s="82">
        <v>1</v>
      </c>
      <c r="E8" s="83"/>
      <c r="F8" s="84">
        <f>D8*E8</f>
        <v>0</v>
      </c>
      <c r="G8" s="85"/>
      <c r="H8" s="84">
        <f>D8*G8</f>
        <v>0</v>
      </c>
      <c r="I8" s="86">
        <f>F8+H8</f>
        <v>0</v>
      </c>
      <c r="J8" s="8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88"/>
      <c r="B9" s="89" t="s">
        <v>49</v>
      </c>
      <c r="C9" s="90"/>
      <c r="D9" s="91"/>
      <c r="E9" s="83"/>
      <c r="F9" s="84"/>
      <c r="G9" s="85"/>
      <c r="H9" s="84"/>
      <c r="I9" s="86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92" t="s">
        <v>7</v>
      </c>
      <c r="B10" s="93" t="s">
        <v>50</v>
      </c>
      <c r="C10" s="94" t="s">
        <v>51</v>
      </c>
      <c r="D10" s="95">
        <v>2</v>
      </c>
      <c r="E10" s="83"/>
      <c r="F10" s="84">
        <f t="shared" ref="F10:F32" si="0">D10*E10</f>
        <v>0</v>
      </c>
      <c r="G10" s="85"/>
      <c r="H10" s="84">
        <f t="shared" ref="H10:H32" si="1">D10*G10</f>
        <v>0</v>
      </c>
      <c r="I10" s="86">
        <f t="shared" ref="I10:I32" si="2">F10+H10</f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92" t="s">
        <v>9</v>
      </c>
      <c r="B11" s="93" t="s">
        <v>52</v>
      </c>
      <c r="C11" s="94" t="s">
        <v>48</v>
      </c>
      <c r="D11" s="95">
        <v>4</v>
      </c>
      <c r="E11" s="83"/>
      <c r="F11" s="84">
        <f t="shared" si="0"/>
        <v>0</v>
      </c>
      <c r="G11" s="85"/>
      <c r="H11" s="84">
        <f t="shared" si="1"/>
        <v>0</v>
      </c>
      <c r="I11" s="86">
        <f t="shared" si="2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92" t="s">
        <v>11</v>
      </c>
      <c r="B12" s="93" t="s">
        <v>53</v>
      </c>
      <c r="C12" s="94" t="s">
        <v>48</v>
      </c>
      <c r="D12" s="95">
        <v>4</v>
      </c>
      <c r="E12" s="83"/>
      <c r="F12" s="84">
        <f t="shared" si="0"/>
        <v>0</v>
      </c>
      <c r="G12" s="85"/>
      <c r="H12" s="84">
        <f t="shared" si="1"/>
        <v>0</v>
      </c>
      <c r="I12" s="86">
        <f t="shared" si="2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92" t="s">
        <v>13</v>
      </c>
      <c r="B13" s="93" t="s">
        <v>54</v>
      </c>
      <c r="C13" s="94" t="s">
        <v>48</v>
      </c>
      <c r="D13" s="95">
        <v>2</v>
      </c>
      <c r="E13" s="83"/>
      <c r="F13" s="84">
        <f t="shared" si="0"/>
        <v>0</v>
      </c>
      <c r="G13" s="85"/>
      <c r="H13" s="84">
        <f t="shared" si="1"/>
        <v>0</v>
      </c>
      <c r="I13" s="96">
        <f t="shared" si="2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92" t="s">
        <v>15</v>
      </c>
      <c r="B14" s="97" t="s">
        <v>55</v>
      </c>
      <c r="C14" s="98" t="s">
        <v>48</v>
      </c>
      <c r="D14" s="99">
        <v>1</v>
      </c>
      <c r="E14" s="83"/>
      <c r="F14" s="84">
        <f t="shared" si="0"/>
        <v>0</v>
      </c>
      <c r="G14" s="85"/>
      <c r="H14" s="100">
        <f t="shared" si="1"/>
        <v>0</v>
      </c>
      <c r="I14" s="96">
        <f t="shared" si="2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92" t="s">
        <v>17</v>
      </c>
      <c r="B15" s="101" t="s">
        <v>56</v>
      </c>
      <c r="C15" s="102" t="s">
        <v>48</v>
      </c>
      <c r="D15" s="103">
        <v>1</v>
      </c>
      <c r="E15" s="104"/>
      <c r="F15" s="105">
        <f t="shared" si="0"/>
        <v>0</v>
      </c>
      <c r="G15" s="106"/>
      <c r="H15" s="105">
        <f t="shared" si="1"/>
        <v>0</v>
      </c>
      <c r="I15" s="107">
        <f t="shared" si="2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92" t="s">
        <v>19</v>
      </c>
      <c r="B16" s="93" t="s">
        <v>57</v>
      </c>
      <c r="C16" s="102" t="s">
        <v>48</v>
      </c>
      <c r="D16" s="103">
        <v>4</v>
      </c>
      <c r="E16" s="104"/>
      <c r="F16" s="105">
        <f t="shared" si="0"/>
        <v>0</v>
      </c>
      <c r="G16" s="106"/>
      <c r="H16" s="105">
        <f t="shared" si="1"/>
        <v>0</v>
      </c>
      <c r="I16" s="107">
        <f t="shared" si="2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92">
        <v>9</v>
      </c>
      <c r="B17" s="93" t="s">
        <v>58</v>
      </c>
      <c r="C17" s="102" t="s">
        <v>48</v>
      </c>
      <c r="D17" s="103">
        <v>10</v>
      </c>
      <c r="E17" s="104"/>
      <c r="F17" s="105">
        <f t="shared" si="0"/>
        <v>0</v>
      </c>
      <c r="G17" s="106"/>
      <c r="H17" s="105">
        <f t="shared" si="1"/>
        <v>0</v>
      </c>
      <c r="I17" s="107">
        <f t="shared" si="2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92" t="s">
        <v>59</v>
      </c>
      <c r="B18" s="93" t="s">
        <v>60</v>
      </c>
      <c r="C18" s="94" t="s">
        <v>48</v>
      </c>
      <c r="D18" s="95">
        <v>6</v>
      </c>
      <c r="E18" s="83"/>
      <c r="F18" s="105">
        <f t="shared" si="0"/>
        <v>0</v>
      </c>
      <c r="G18" s="85"/>
      <c r="H18" s="105">
        <f t="shared" si="1"/>
        <v>0</v>
      </c>
      <c r="I18" s="107">
        <f t="shared" si="2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92" t="s">
        <v>61</v>
      </c>
      <c r="B19" s="108" t="s">
        <v>62</v>
      </c>
      <c r="C19" s="102" t="s">
        <v>48</v>
      </c>
      <c r="D19" s="103">
        <v>1</v>
      </c>
      <c r="E19" s="104"/>
      <c r="F19" s="105">
        <f t="shared" si="0"/>
        <v>0</v>
      </c>
      <c r="G19" s="106"/>
      <c r="H19" s="105">
        <f t="shared" si="1"/>
        <v>0</v>
      </c>
      <c r="I19" s="107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92" t="s">
        <v>63</v>
      </c>
      <c r="B20" s="108" t="s">
        <v>64</v>
      </c>
      <c r="C20" s="102" t="s">
        <v>48</v>
      </c>
      <c r="D20" s="103">
        <v>2</v>
      </c>
      <c r="E20" s="104"/>
      <c r="F20" s="105">
        <f t="shared" si="0"/>
        <v>0</v>
      </c>
      <c r="G20" s="106"/>
      <c r="H20" s="105">
        <f t="shared" si="1"/>
        <v>0</v>
      </c>
      <c r="I20" s="107">
        <f t="shared" si="2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92" t="s">
        <v>65</v>
      </c>
      <c r="B21" s="108" t="s">
        <v>66</v>
      </c>
      <c r="C21" s="102" t="s">
        <v>48</v>
      </c>
      <c r="D21" s="103">
        <v>2</v>
      </c>
      <c r="E21" s="104"/>
      <c r="F21" s="105">
        <f t="shared" si="0"/>
        <v>0</v>
      </c>
      <c r="G21" s="106"/>
      <c r="H21" s="105">
        <f t="shared" si="1"/>
        <v>0</v>
      </c>
      <c r="I21" s="107">
        <f t="shared" si="2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92" t="s">
        <v>67</v>
      </c>
      <c r="B22" s="108" t="s">
        <v>68</v>
      </c>
      <c r="C22" s="102" t="s">
        <v>48</v>
      </c>
      <c r="D22" s="103">
        <v>2</v>
      </c>
      <c r="E22" s="104"/>
      <c r="F22" s="105">
        <f t="shared" si="0"/>
        <v>0</v>
      </c>
      <c r="G22" s="106"/>
      <c r="H22" s="105">
        <f t="shared" si="1"/>
        <v>0</v>
      </c>
      <c r="I22" s="107">
        <f t="shared" si="2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92" t="s">
        <v>69</v>
      </c>
      <c r="B23" s="93" t="s">
        <v>70</v>
      </c>
      <c r="C23" s="94" t="s">
        <v>48</v>
      </c>
      <c r="D23" s="95">
        <v>1</v>
      </c>
      <c r="E23" s="83"/>
      <c r="F23" s="84">
        <f t="shared" si="0"/>
        <v>0</v>
      </c>
      <c r="G23" s="85"/>
      <c r="H23" s="84">
        <f t="shared" si="1"/>
        <v>0</v>
      </c>
      <c r="I23" s="86">
        <f t="shared" si="2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09" t="s">
        <v>71</v>
      </c>
      <c r="B24" s="93" t="s">
        <v>72</v>
      </c>
      <c r="C24" s="94" t="s">
        <v>48</v>
      </c>
      <c r="D24" s="95">
        <v>1</v>
      </c>
      <c r="E24" s="83"/>
      <c r="F24" s="84">
        <f t="shared" si="0"/>
        <v>0</v>
      </c>
      <c r="G24" s="85"/>
      <c r="H24" s="84">
        <f t="shared" si="1"/>
        <v>0</v>
      </c>
      <c r="I24" s="86">
        <f t="shared" si="2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10" t="s">
        <v>73</v>
      </c>
      <c r="B25" s="93" t="s">
        <v>74</v>
      </c>
      <c r="C25" s="94" t="s">
        <v>48</v>
      </c>
      <c r="D25" s="95">
        <v>1</v>
      </c>
      <c r="E25" s="83"/>
      <c r="F25" s="84">
        <f t="shared" si="0"/>
        <v>0</v>
      </c>
      <c r="G25" s="85"/>
      <c r="H25" s="84">
        <f t="shared" si="1"/>
        <v>0</v>
      </c>
      <c r="I25" s="86">
        <f t="shared" si="2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10" t="s">
        <v>75</v>
      </c>
      <c r="B26" s="93" t="s">
        <v>76</v>
      </c>
      <c r="C26" s="111" t="s">
        <v>48</v>
      </c>
      <c r="D26" s="112">
        <v>1</v>
      </c>
      <c r="E26" s="83"/>
      <c r="F26" s="84">
        <f t="shared" si="0"/>
        <v>0</v>
      </c>
      <c r="G26" s="85"/>
      <c r="H26" s="100">
        <f t="shared" si="1"/>
        <v>0</v>
      </c>
      <c r="I26" s="96">
        <f t="shared" si="2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13" t="s">
        <v>77</v>
      </c>
      <c r="B27" s="93" t="s">
        <v>78</v>
      </c>
      <c r="C27" s="111" t="s">
        <v>48</v>
      </c>
      <c r="D27" s="112">
        <v>1</v>
      </c>
      <c r="E27" s="83"/>
      <c r="F27" s="84">
        <f t="shared" si="0"/>
        <v>0</v>
      </c>
      <c r="G27" s="85"/>
      <c r="H27" s="100">
        <f t="shared" si="1"/>
        <v>0</v>
      </c>
      <c r="I27" s="96">
        <f t="shared" si="2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5.75">
      <c r="A28" s="110" t="s">
        <v>79</v>
      </c>
      <c r="B28" s="93" t="s">
        <v>80</v>
      </c>
      <c r="C28" s="111" t="s">
        <v>48</v>
      </c>
      <c r="D28" s="112">
        <v>1</v>
      </c>
      <c r="E28" s="83"/>
      <c r="F28" s="84">
        <f t="shared" si="0"/>
        <v>0</v>
      </c>
      <c r="G28" s="85"/>
      <c r="H28" s="100">
        <f t="shared" si="1"/>
        <v>0</v>
      </c>
      <c r="I28" s="96">
        <f t="shared" si="2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10" t="s">
        <v>81</v>
      </c>
      <c r="B29" s="93"/>
      <c r="C29" s="111" t="s">
        <v>48</v>
      </c>
      <c r="D29" s="112"/>
      <c r="E29" s="83"/>
      <c r="F29" s="84">
        <f t="shared" si="0"/>
        <v>0</v>
      </c>
      <c r="G29" s="85"/>
      <c r="H29" s="100">
        <f t="shared" si="1"/>
        <v>0</v>
      </c>
      <c r="I29" s="96">
        <f t="shared" si="2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10" t="s">
        <v>82</v>
      </c>
      <c r="B30" s="93"/>
      <c r="C30" s="111" t="s">
        <v>48</v>
      </c>
      <c r="D30" s="112"/>
      <c r="E30" s="83"/>
      <c r="F30" s="84">
        <f t="shared" si="0"/>
        <v>0</v>
      </c>
      <c r="G30" s="85"/>
      <c r="H30" s="100">
        <f t="shared" si="1"/>
        <v>0</v>
      </c>
      <c r="I30" s="96">
        <f t="shared" si="2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10" t="s">
        <v>83</v>
      </c>
      <c r="B31" s="114"/>
      <c r="C31" s="111" t="s">
        <v>48</v>
      </c>
      <c r="D31" s="95"/>
      <c r="E31" s="83"/>
      <c r="F31" s="84">
        <f t="shared" si="0"/>
        <v>0</v>
      </c>
      <c r="G31" s="85"/>
      <c r="H31" s="84">
        <f t="shared" si="1"/>
        <v>0</v>
      </c>
      <c r="I31" s="96">
        <f t="shared" si="2"/>
        <v>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15" t="s">
        <v>84</v>
      </c>
      <c r="B32" s="116"/>
      <c r="C32" s="117" t="s">
        <v>48</v>
      </c>
      <c r="D32" s="118"/>
      <c r="E32" s="119"/>
      <c r="F32" s="120">
        <f t="shared" si="0"/>
        <v>0</v>
      </c>
      <c r="G32" s="121"/>
      <c r="H32" s="120">
        <f t="shared" si="1"/>
        <v>0</v>
      </c>
      <c r="I32" s="122">
        <f t="shared" si="2"/>
        <v>0</v>
      </c>
      <c r="J32" s="4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23"/>
      <c r="B33" s="124"/>
      <c r="C33" s="46"/>
      <c r="D33" s="125"/>
      <c r="E33" s="123"/>
      <c r="F33" s="123"/>
      <c r="G33" s="123"/>
      <c r="H33" s="123"/>
      <c r="I33" s="123"/>
      <c r="J33" s="4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23"/>
      <c r="B34" s="1"/>
      <c r="C34" s="1"/>
      <c r="D34" s="1"/>
      <c r="E34" s="1"/>
      <c r="F34" s="1"/>
      <c r="G34" s="1"/>
      <c r="H34" s="1"/>
      <c r="I34" s="1"/>
      <c r="J34" s="4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23"/>
      <c r="B35" s="1"/>
      <c r="C35" s="1"/>
      <c r="D35" s="1"/>
      <c r="E35" s="1"/>
      <c r="F35" s="1"/>
      <c r="G35" s="1"/>
      <c r="H35" s="1"/>
      <c r="I35" s="1"/>
      <c r="J35" s="4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23"/>
      <c r="B36" s="124"/>
      <c r="C36" s="46"/>
      <c r="D36" s="125"/>
      <c r="E36" s="123"/>
      <c r="F36" s="123"/>
      <c r="G36" s="123"/>
      <c r="H36" s="123"/>
      <c r="I36" s="123"/>
      <c r="J36" s="4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23"/>
      <c r="B37" s="126"/>
      <c r="C37" s="125"/>
      <c r="D37" s="125"/>
      <c r="E37" s="123"/>
      <c r="F37" s="123"/>
      <c r="G37" s="123"/>
      <c r="H37" s="123"/>
      <c r="I37" s="123"/>
      <c r="J37" s="4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23"/>
      <c r="B38" s="124"/>
      <c r="C38" s="46"/>
      <c r="D38" s="125"/>
      <c r="E38" s="123"/>
      <c r="F38" s="123"/>
      <c r="G38" s="123"/>
      <c r="H38" s="123"/>
      <c r="I38" s="123"/>
      <c r="J38" s="4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23"/>
      <c r="B39" s="126"/>
      <c r="C39" s="125"/>
      <c r="D39" s="125"/>
      <c r="E39" s="123"/>
      <c r="F39" s="123"/>
      <c r="G39" s="123"/>
      <c r="H39" s="123"/>
      <c r="I39" s="123"/>
      <c r="J39" s="4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23"/>
      <c r="B40" s="124"/>
      <c r="C40" s="46"/>
      <c r="D40" s="125"/>
      <c r="E40" s="123"/>
      <c r="F40" s="123"/>
      <c r="G40" s="123"/>
      <c r="H40" s="123"/>
      <c r="I40" s="123"/>
      <c r="J40" s="4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23"/>
      <c r="B41" s="126"/>
      <c r="C41" s="125"/>
      <c r="D41" s="125"/>
      <c r="E41" s="123"/>
      <c r="F41" s="123"/>
      <c r="G41" s="123"/>
      <c r="H41" s="123"/>
      <c r="I41" s="123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23"/>
      <c r="B42" s="124"/>
      <c r="C42" s="46"/>
      <c r="D42" s="125"/>
      <c r="E42" s="123"/>
      <c r="F42" s="123"/>
      <c r="G42" s="123"/>
      <c r="H42" s="123"/>
      <c r="I42" s="123"/>
      <c r="J42" s="4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23"/>
      <c r="B43" s="126"/>
      <c r="C43" s="125"/>
      <c r="D43" s="125"/>
      <c r="E43" s="123"/>
      <c r="F43" s="123"/>
      <c r="G43" s="123"/>
      <c r="H43" s="123"/>
      <c r="I43" s="123"/>
      <c r="J43" s="4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23"/>
      <c r="B44" s="124"/>
      <c r="C44" s="46"/>
      <c r="D44" s="125"/>
      <c r="E44" s="123"/>
      <c r="F44" s="123"/>
      <c r="G44" s="123"/>
      <c r="H44" s="123"/>
      <c r="I44" s="123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23"/>
      <c r="B45" s="126"/>
      <c r="C45" s="125"/>
      <c r="D45" s="125"/>
      <c r="E45" s="123"/>
      <c r="F45" s="123"/>
      <c r="G45" s="123"/>
      <c r="H45" s="123"/>
      <c r="I45" s="123"/>
      <c r="J45" s="4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23"/>
      <c r="B46" s="124"/>
      <c r="C46" s="46"/>
      <c r="D46" s="125"/>
      <c r="E46" s="123"/>
      <c r="F46" s="123"/>
      <c r="G46" s="123"/>
      <c r="H46" s="123"/>
      <c r="I46" s="123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23"/>
      <c r="B47" s="126"/>
      <c r="C47" s="125"/>
      <c r="D47" s="125"/>
      <c r="E47" s="123"/>
      <c r="F47" s="123"/>
      <c r="G47" s="123"/>
      <c r="H47" s="123"/>
      <c r="I47" s="123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23"/>
      <c r="B48" s="124"/>
      <c r="C48" s="46"/>
      <c r="D48" s="125"/>
      <c r="E48" s="123"/>
      <c r="F48" s="123"/>
      <c r="G48" s="123"/>
      <c r="H48" s="123"/>
      <c r="I48" s="123"/>
      <c r="J48" s="4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23"/>
      <c r="B49" s="126"/>
      <c r="C49" s="125"/>
      <c r="D49" s="125"/>
      <c r="E49" s="123"/>
      <c r="F49" s="123"/>
      <c r="G49" s="123"/>
      <c r="H49" s="123"/>
      <c r="I49" s="123"/>
      <c r="J49" s="4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23"/>
      <c r="B50" s="124"/>
      <c r="C50" s="46"/>
      <c r="D50" s="125"/>
      <c r="E50" s="123"/>
      <c r="F50" s="123"/>
      <c r="G50" s="123"/>
      <c r="H50" s="123"/>
      <c r="I50" s="123"/>
      <c r="J50" s="4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23"/>
      <c r="B51" s="126"/>
      <c r="C51" s="125"/>
      <c r="D51" s="125"/>
      <c r="E51" s="123"/>
      <c r="F51" s="123"/>
      <c r="G51" s="123"/>
      <c r="H51" s="123"/>
      <c r="I51" s="123"/>
      <c r="J51" s="4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23"/>
      <c r="B52" s="124"/>
      <c r="C52" s="46"/>
      <c r="D52" s="125"/>
      <c r="E52" s="123"/>
      <c r="F52" s="123"/>
      <c r="G52" s="123"/>
      <c r="H52" s="123"/>
      <c r="I52" s="123"/>
      <c r="J52" s="4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23"/>
      <c r="B53" s="126"/>
      <c r="C53" s="125"/>
      <c r="D53" s="125"/>
      <c r="E53" s="123"/>
      <c r="F53" s="123"/>
      <c r="G53" s="123"/>
      <c r="H53" s="123"/>
      <c r="I53" s="123"/>
      <c r="J53" s="4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23"/>
      <c r="B54" s="124"/>
      <c r="C54" s="46"/>
      <c r="D54" s="125"/>
      <c r="E54" s="123"/>
      <c r="F54" s="123"/>
      <c r="G54" s="123"/>
      <c r="H54" s="123"/>
      <c r="I54" s="123"/>
      <c r="J54" s="4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23"/>
      <c r="B55" s="126"/>
      <c r="C55" s="125"/>
      <c r="D55" s="125"/>
      <c r="E55" s="123"/>
      <c r="F55" s="123"/>
      <c r="G55" s="123"/>
      <c r="H55" s="123"/>
      <c r="I55" s="123"/>
      <c r="J55" s="4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23"/>
      <c r="B56" s="124"/>
      <c r="C56" s="46"/>
      <c r="D56" s="125"/>
      <c r="E56" s="123"/>
      <c r="F56" s="123"/>
      <c r="G56" s="123"/>
      <c r="H56" s="123"/>
      <c r="I56" s="123"/>
      <c r="J56" s="4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23"/>
      <c r="B57" s="126"/>
      <c r="C57" s="125"/>
      <c r="D57" s="125"/>
      <c r="E57" s="123"/>
      <c r="F57" s="123"/>
      <c r="G57" s="123"/>
      <c r="H57" s="123"/>
      <c r="I57" s="123"/>
      <c r="J57" s="4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23"/>
      <c r="B58" s="124"/>
      <c r="C58" s="46"/>
      <c r="D58" s="125"/>
      <c r="E58" s="123"/>
      <c r="F58" s="123"/>
      <c r="G58" s="123"/>
      <c r="H58" s="123"/>
      <c r="I58" s="123"/>
      <c r="J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23"/>
      <c r="B59" s="126"/>
      <c r="C59" s="125"/>
      <c r="D59" s="125"/>
      <c r="E59" s="123"/>
      <c r="F59" s="123"/>
      <c r="G59" s="123"/>
      <c r="H59" s="123"/>
      <c r="I59" s="123"/>
      <c r="J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23"/>
      <c r="B60" s="124"/>
      <c r="C60" s="46"/>
      <c r="D60" s="125"/>
      <c r="E60" s="123"/>
      <c r="F60" s="123"/>
      <c r="G60" s="123"/>
      <c r="H60" s="123"/>
      <c r="I60" s="123"/>
      <c r="J60" s="4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23"/>
      <c r="B61" s="126"/>
      <c r="C61" s="125"/>
      <c r="D61" s="125"/>
      <c r="E61" s="123"/>
      <c r="F61" s="123"/>
      <c r="G61" s="123"/>
      <c r="H61" s="123"/>
      <c r="I61" s="123"/>
      <c r="J61" s="4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23"/>
      <c r="B62" s="124"/>
      <c r="C62" s="46"/>
      <c r="D62" s="125"/>
      <c r="E62" s="123"/>
      <c r="F62" s="123"/>
      <c r="G62" s="123"/>
      <c r="H62" s="123"/>
      <c r="I62" s="123"/>
      <c r="J62" s="4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23"/>
      <c r="B63" s="126"/>
      <c r="C63" s="125"/>
      <c r="D63" s="125"/>
      <c r="E63" s="123"/>
      <c r="F63" s="123"/>
      <c r="G63" s="123"/>
      <c r="H63" s="123"/>
      <c r="I63" s="123"/>
      <c r="J63" s="4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123"/>
      <c r="B64" s="124"/>
      <c r="C64" s="46"/>
      <c r="D64" s="125"/>
      <c r="E64" s="123"/>
      <c r="F64" s="123"/>
      <c r="G64" s="123"/>
      <c r="H64" s="123"/>
      <c r="I64" s="123"/>
      <c r="J64" s="4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23"/>
      <c r="B65" s="126"/>
      <c r="C65" s="125"/>
      <c r="D65" s="125"/>
      <c r="E65" s="123"/>
      <c r="F65" s="123"/>
      <c r="G65" s="123"/>
      <c r="H65" s="123"/>
      <c r="I65" s="123"/>
      <c r="J65" s="4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123"/>
      <c r="B66" s="124"/>
      <c r="C66" s="46"/>
      <c r="D66" s="125"/>
      <c r="E66" s="123"/>
      <c r="F66" s="123"/>
      <c r="G66" s="123"/>
      <c r="H66" s="123"/>
      <c r="I66" s="123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123"/>
      <c r="B67" s="126"/>
      <c r="C67" s="125"/>
      <c r="D67" s="125"/>
      <c r="E67" s="123"/>
      <c r="F67" s="123"/>
      <c r="G67" s="123"/>
      <c r="H67" s="123"/>
      <c r="I67" s="123"/>
      <c r="J67" s="4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123"/>
      <c r="B68" s="124"/>
      <c r="C68" s="46"/>
      <c r="D68" s="125"/>
      <c r="E68" s="123"/>
      <c r="F68" s="123"/>
      <c r="G68" s="123"/>
      <c r="H68" s="123"/>
      <c r="I68" s="123"/>
      <c r="J68" s="4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123"/>
      <c r="B69" s="126"/>
      <c r="C69" s="125"/>
      <c r="D69" s="125"/>
      <c r="E69" s="123"/>
      <c r="F69" s="123"/>
      <c r="G69" s="123"/>
      <c r="H69" s="123"/>
      <c r="I69" s="123"/>
      <c r="J69" s="4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123"/>
      <c r="B70" s="124"/>
      <c r="C70" s="46"/>
      <c r="D70" s="125"/>
      <c r="E70" s="123"/>
      <c r="F70" s="123"/>
      <c r="G70" s="123"/>
      <c r="H70" s="123"/>
      <c r="I70" s="123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46"/>
      <c r="B71" s="126"/>
      <c r="C71" s="125"/>
      <c r="D71" s="125"/>
      <c r="E71" s="123"/>
      <c r="F71" s="123"/>
      <c r="G71" s="123"/>
      <c r="H71" s="123"/>
      <c r="I71" s="123"/>
      <c r="J71" s="4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46"/>
      <c r="B72" s="126"/>
      <c r="C72" s="125"/>
      <c r="D72" s="125"/>
      <c r="E72" s="123"/>
      <c r="F72" s="123"/>
      <c r="G72" s="123"/>
      <c r="H72" s="123"/>
      <c r="I72" s="123"/>
      <c r="J72" s="4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123"/>
      <c r="B73" s="124"/>
      <c r="C73" s="46"/>
      <c r="D73" s="125"/>
      <c r="E73" s="123"/>
      <c r="F73" s="123"/>
      <c r="G73" s="123"/>
      <c r="H73" s="123"/>
      <c r="I73" s="123"/>
      <c r="J73" s="4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46"/>
      <c r="B74" s="126"/>
      <c r="C74" s="125"/>
      <c r="D74" s="125"/>
      <c r="E74" s="123"/>
      <c r="F74" s="123"/>
      <c r="G74" s="123"/>
      <c r="H74" s="123"/>
      <c r="I74" s="123"/>
      <c r="J74" s="4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46"/>
      <c r="B75" s="126"/>
      <c r="C75" s="125"/>
      <c r="D75" s="125"/>
      <c r="E75" s="123"/>
      <c r="F75" s="123"/>
      <c r="G75" s="123"/>
      <c r="H75" s="123"/>
      <c r="I75" s="123"/>
      <c r="J75" s="4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23"/>
      <c r="B76" s="124"/>
      <c r="C76" s="46"/>
      <c r="D76" s="125"/>
      <c r="E76" s="123"/>
      <c r="F76" s="123"/>
      <c r="G76" s="123"/>
      <c r="H76" s="123"/>
      <c r="I76" s="123"/>
      <c r="J76" s="4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123"/>
      <c r="B77" s="126"/>
      <c r="C77" s="125"/>
      <c r="D77" s="125"/>
      <c r="E77" s="123"/>
      <c r="F77" s="123"/>
      <c r="G77" s="123"/>
      <c r="H77" s="123"/>
      <c r="I77" s="123"/>
      <c r="J77" s="4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123"/>
      <c r="B78" s="124"/>
      <c r="C78" s="46"/>
      <c r="D78" s="125"/>
      <c r="E78" s="123"/>
      <c r="F78" s="123"/>
      <c r="G78" s="123"/>
      <c r="H78" s="123"/>
      <c r="I78" s="123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46"/>
      <c r="B79" s="126"/>
      <c r="C79" s="125"/>
      <c r="D79" s="125"/>
      <c r="E79" s="123"/>
      <c r="F79" s="123"/>
      <c r="G79" s="123"/>
      <c r="H79" s="123"/>
      <c r="I79" s="123"/>
      <c r="J79" s="4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46"/>
      <c r="B80" s="126"/>
      <c r="C80" s="125"/>
      <c r="D80" s="125"/>
      <c r="E80" s="123"/>
      <c r="F80" s="123"/>
      <c r="G80" s="123"/>
      <c r="H80" s="123"/>
      <c r="I80" s="123"/>
      <c r="J80" s="4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123"/>
      <c r="B81" s="124"/>
      <c r="C81" s="46"/>
      <c r="D81" s="125"/>
      <c r="E81" s="123"/>
      <c r="F81" s="123"/>
      <c r="G81" s="123"/>
      <c r="H81" s="123"/>
      <c r="I81" s="123"/>
      <c r="J81" s="4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46"/>
      <c r="B82" s="126"/>
      <c r="C82" s="125"/>
      <c r="D82" s="125"/>
      <c r="E82" s="123"/>
      <c r="F82" s="123"/>
      <c r="G82" s="123"/>
      <c r="H82" s="123"/>
      <c r="I82" s="123"/>
      <c r="J82" s="4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46"/>
      <c r="B83" s="126"/>
      <c r="C83" s="125"/>
      <c r="D83" s="125"/>
      <c r="E83" s="123"/>
      <c r="F83" s="123"/>
      <c r="G83" s="123"/>
      <c r="H83" s="123"/>
      <c r="I83" s="123"/>
      <c r="J83" s="4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123"/>
      <c r="B84" s="124"/>
      <c r="C84" s="46"/>
      <c r="D84" s="125"/>
      <c r="E84" s="123"/>
      <c r="F84" s="123"/>
      <c r="G84" s="123"/>
      <c r="H84" s="123"/>
      <c r="I84" s="123"/>
      <c r="J84" s="4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46"/>
      <c r="B85" s="126"/>
      <c r="C85" s="125"/>
      <c r="D85" s="125"/>
      <c r="E85" s="123"/>
      <c r="F85" s="123"/>
      <c r="G85" s="123"/>
      <c r="H85" s="123"/>
      <c r="I85" s="123"/>
      <c r="J85" s="4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46"/>
      <c r="B86" s="126"/>
      <c r="C86" s="125"/>
      <c r="D86" s="125"/>
      <c r="E86" s="123"/>
      <c r="F86" s="123"/>
      <c r="G86" s="123"/>
      <c r="H86" s="123"/>
      <c r="I86" s="123"/>
      <c r="J86" s="4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123"/>
      <c r="B87" s="124"/>
      <c r="C87" s="46"/>
      <c r="D87" s="125"/>
      <c r="E87" s="123"/>
      <c r="F87" s="123"/>
      <c r="G87" s="123"/>
      <c r="H87" s="123"/>
      <c r="I87" s="123"/>
      <c r="J87" s="4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46"/>
      <c r="B88" s="126"/>
      <c r="C88" s="125"/>
      <c r="D88" s="125"/>
      <c r="E88" s="123"/>
      <c r="F88" s="123"/>
      <c r="G88" s="123"/>
      <c r="H88" s="123"/>
      <c r="I88" s="123"/>
      <c r="J88" s="4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46"/>
      <c r="B89" s="126"/>
      <c r="C89" s="125"/>
      <c r="D89" s="125"/>
      <c r="E89" s="123"/>
      <c r="F89" s="123"/>
      <c r="G89" s="123"/>
      <c r="H89" s="123"/>
      <c r="I89" s="123"/>
      <c r="J89" s="4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23"/>
      <c r="B90" s="124"/>
      <c r="C90" s="46"/>
      <c r="D90" s="125"/>
      <c r="E90" s="123"/>
      <c r="F90" s="123"/>
      <c r="G90" s="123"/>
      <c r="H90" s="123"/>
      <c r="I90" s="123"/>
      <c r="J90" s="4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46"/>
      <c r="B91" s="126"/>
      <c r="C91" s="125"/>
      <c r="D91" s="125"/>
      <c r="E91" s="123"/>
      <c r="F91" s="123"/>
      <c r="G91" s="123"/>
      <c r="H91" s="123"/>
      <c r="I91" s="123"/>
      <c r="J91" s="4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46"/>
      <c r="B92" s="126"/>
      <c r="C92" s="125"/>
      <c r="D92" s="125"/>
      <c r="E92" s="123"/>
      <c r="F92" s="123"/>
      <c r="G92" s="123"/>
      <c r="H92" s="123"/>
      <c r="I92" s="123"/>
      <c r="J92" s="4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23"/>
      <c r="B93" s="124"/>
      <c r="C93" s="46"/>
      <c r="D93" s="125"/>
      <c r="E93" s="123"/>
      <c r="F93" s="123"/>
      <c r="G93" s="123"/>
      <c r="H93" s="123"/>
      <c r="I93" s="123"/>
      <c r="J93" s="4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46"/>
      <c r="B94" s="126"/>
      <c r="C94" s="125"/>
      <c r="D94" s="125"/>
      <c r="E94" s="123"/>
      <c r="F94" s="123"/>
      <c r="G94" s="123"/>
      <c r="H94" s="123"/>
      <c r="I94" s="123"/>
      <c r="J94" s="4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46"/>
      <c r="B95" s="126"/>
      <c r="C95" s="125"/>
      <c r="D95" s="125"/>
      <c r="E95" s="123"/>
      <c r="F95" s="123"/>
      <c r="G95" s="123"/>
      <c r="H95" s="123"/>
      <c r="I95" s="123"/>
      <c r="J95" s="4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23"/>
      <c r="B96" s="124"/>
      <c r="C96" s="46"/>
      <c r="D96" s="125"/>
      <c r="E96" s="123"/>
      <c r="F96" s="123"/>
      <c r="G96" s="123"/>
      <c r="H96" s="123"/>
      <c r="I96" s="123"/>
      <c r="J96" s="4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46"/>
      <c r="B97" s="126"/>
      <c r="C97" s="125"/>
      <c r="D97" s="125"/>
      <c r="E97" s="123"/>
      <c r="F97" s="123"/>
      <c r="G97" s="123"/>
      <c r="H97" s="123"/>
      <c r="I97" s="123"/>
      <c r="J97" s="4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46"/>
      <c r="B98" s="126"/>
      <c r="C98" s="125"/>
      <c r="D98" s="125"/>
      <c r="E98" s="123"/>
      <c r="F98" s="123"/>
      <c r="G98" s="123"/>
      <c r="H98" s="123"/>
      <c r="I98" s="123"/>
      <c r="J98" s="4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23"/>
      <c r="B99" s="124"/>
      <c r="C99" s="46"/>
      <c r="D99" s="125"/>
      <c r="E99" s="123"/>
      <c r="F99" s="123"/>
      <c r="G99" s="123"/>
      <c r="H99" s="123"/>
      <c r="I99" s="123"/>
      <c r="J99" s="4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23"/>
      <c r="B100" s="126"/>
      <c r="C100" s="125"/>
      <c r="D100" s="125"/>
      <c r="E100" s="123"/>
      <c r="F100" s="123"/>
      <c r="G100" s="123"/>
      <c r="H100" s="123"/>
      <c r="I100" s="123"/>
      <c r="J100" s="4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23"/>
      <c r="B101" s="124"/>
      <c r="C101" s="46"/>
      <c r="D101" s="125"/>
      <c r="E101" s="123"/>
      <c r="F101" s="123"/>
      <c r="G101" s="123"/>
      <c r="H101" s="123"/>
      <c r="I101" s="123"/>
      <c r="J101" s="4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23"/>
      <c r="B102" s="126"/>
      <c r="C102" s="125"/>
      <c r="D102" s="125"/>
      <c r="E102" s="123"/>
      <c r="F102" s="123"/>
      <c r="G102" s="123"/>
      <c r="H102" s="123"/>
      <c r="I102" s="123"/>
      <c r="J102" s="4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23"/>
      <c r="B103" s="124"/>
      <c r="C103" s="46"/>
      <c r="D103" s="125"/>
      <c r="E103" s="123"/>
      <c r="F103" s="123"/>
      <c r="G103" s="123"/>
      <c r="H103" s="123"/>
      <c r="I103" s="123"/>
      <c r="J103" s="4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23"/>
      <c r="B104" s="126"/>
      <c r="C104" s="125"/>
      <c r="D104" s="125"/>
      <c r="E104" s="123"/>
      <c r="F104" s="123"/>
      <c r="G104" s="123"/>
      <c r="H104" s="123"/>
      <c r="I104" s="123"/>
      <c r="J104" s="4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23"/>
      <c r="B105" s="124"/>
      <c r="C105" s="46"/>
      <c r="D105" s="125"/>
      <c r="E105" s="123"/>
      <c r="F105" s="123"/>
      <c r="G105" s="123"/>
      <c r="H105" s="123"/>
      <c r="I105" s="123"/>
      <c r="J105" s="4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23"/>
      <c r="B106" s="126"/>
      <c r="C106" s="125"/>
      <c r="D106" s="125"/>
      <c r="E106" s="123"/>
      <c r="F106" s="123"/>
      <c r="G106" s="123"/>
      <c r="H106" s="123"/>
      <c r="I106" s="123"/>
      <c r="J106" s="4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23"/>
      <c r="B107" s="124"/>
      <c r="C107" s="46"/>
      <c r="D107" s="125"/>
      <c r="E107" s="123"/>
      <c r="F107" s="123"/>
      <c r="G107" s="123"/>
      <c r="H107" s="123"/>
      <c r="I107" s="123"/>
      <c r="J107" s="4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23"/>
      <c r="B108" s="126"/>
      <c r="C108" s="125"/>
      <c r="D108" s="125"/>
      <c r="E108" s="123"/>
      <c r="F108" s="123"/>
      <c r="G108" s="123"/>
      <c r="H108" s="123"/>
      <c r="I108" s="123"/>
      <c r="J108" s="4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23"/>
      <c r="B109" s="124"/>
      <c r="C109" s="46"/>
      <c r="D109" s="125"/>
      <c r="E109" s="123"/>
      <c r="F109" s="123"/>
      <c r="G109" s="123"/>
      <c r="H109" s="123"/>
      <c r="I109" s="123"/>
      <c r="J109" s="4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23"/>
      <c r="B110" s="126"/>
      <c r="C110" s="125"/>
      <c r="D110" s="125"/>
      <c r="E110" s="123"/>
      <c r="F110" s="123"/>
      <c r="G110" s="123"/>
      <c r="H110" s="123"/>
      <c r="I110" s="123"/>
      <c r="J110" s="4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23"/>
      <c r="B111" s="124"/>
      <c r="C111" s="46"/>
      <c r="D111" s="125"/>
      <c r="E111" s="123"/>
      <c r="F111" s="123"/>
      <c r="G111" s="123"/>
      <c r="H111" s="123"/>
      <c r="I111" s="123"/>
      <c r="J111" s="4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23"/>
      <c r="B112" s="126"/>
      <c r="C112" s="125"/>
      <c r="D112" s="125"/>
      <c r="E112" s="123"/>
      <c r="F112" s="123"/>
      <c r="G112" s="123"/>
      <c r="H112" s="123"/>
      <c r="I112" s="123"/>
      <c r="J112" s="4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23"/>
      <c r="B113" s="124"/>
      <c r="C113" s="46"/>
      <c r="D113" s="125"/>
      <c r="E113" s="123"/>
      <c r="F113" s="123"/>
      <c r="G113" s="123"/>
      <c r="H113" s="123"/>
      <c r="I113" s="123"/>
      <c r="J113" s="4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23"/>
      <c r="B114" s="126"/>
      <c r="C114" s="125"/>
      <c r="D114" s="125"/>
      <c r="E114" s="123"/>
      <c r="F114" s="123"/>
      <c r="G114" s="123"/>
      <c r="H114" s="123"/>
      <c r="I114" s="123"/>
      <c r="J114" s="4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23"/>
      <c r="B115" s="124"/>
      <c r="C115" s="46"/>
      <c r="D115" s="125"/>
      <c r="E115" s="123"/>
      <c r="F115" s="123"/>
      <c r="G115" s="123"/>
      <c r="H115" s="123"/>
      <c r="I115" s="123"/>
      <c r="J115" s="4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23"/>
      <c r="B116" s="126"/>
      <c r="C116" s="125"/>
      <c r="D116" s="125"/>
      <c r="E116" s="123"/>
      <c r="F116" s="123"/>
      <c r="G116" s="123"/>
      <c r="H116" s="123"/>
      <c r="I116" s="123"/>
      <c r="J116" s="4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23"/>
      <c r="B117" s="124"/>
      <c r="C117" s="46"/>
      <c r="D117" s="125"/>
      <c r="E117" s="123"/>
      <c r="F117" s="123"/>
      <c r="G117" s="123"/>
      <c r="H117" s="123"/>
      <c r="I117" s="123"/>
      <c r="J117" s="4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23"/>
      <c r="B118" s="126"/>
      <c r="C118" s="125"/>
      <c r="D118" s="125"/>
      <c r="E118" s="123"/>
      <c r="F118" s="123"/>
      <c r="G118" s="123"/>
      <c r="H118" s="123"/>
      <c r="I118" s="123"/>
      <c r="J118" s="4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23"/>
      <c r="B119" s="124"/>
      <c r="C119" s="46"/>
      <c r="D119" s="125"/>
      <c r="E119" s="123"/>
      <c r="F119" s="123"/>
      <c r="G119" s="123"/>
      <c r="H119" s="123"/>
      <c r="I119" s="123"/>
      <c r="J119" s="4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23"/>
      <c r="B120" s="126"/>
      <c r="C120" s="125"/>
      <c r="D120" s="125"/>
      <c r="E120" s="123"/>
      <c r="F120" s="123"/>
      <c r="G120" s="123"/>
      <c r="H120" s="123"/>
      <c r="I120" s="123"/>
      <c r="J120" s="4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23"/>
      <c r="B121" s="124"/>
      <c r="C121" s="46"/>
      <c r="D121" s="125"/>
      <c r="E121" s="123"/>
      <c r="F121" s="123"/>
      <c r="G121" s="123"/>
      <c r="H121" s="123"/>
      <c r="I121" s="123"/>
      <c r="J121" s="4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23"/>
      <c r="B122" s="126"/>
      <c r="C122" s="125"/>
      <c r="D122" s="125"/>
      <c r="E122" s="123"/>
      <c r="F122" s="123"/>
      <c r="G122" s="123"/>
      <c r="H122" s="123"/>
      <c r="I122" s="123"/>
      <c r="J122" s="46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23"/>
      <c r="B123" s="124"/>
      <c r="C123" s="46"/>
      <c r="D123" s="125"/>
      <c r="E123" s="123"/>
      <c r="F123" s="123"/>
      <c r="G123" s="123"/>
      <c r="H123" s="123"/>
      <c r="I123" s="123"/>
      <c r="J123" s="4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23"/>
      <c r="B124" s="126"/>
      <c r="C124" s="125"/>
      <c r="D124" s="125"/>
      <c r="E124" s="123"/>
      <c r="F124" s="123"/>
      <c r="G124" s="123"/>
      <c r="H124" s="123"/>
      <c r="I124" s="123"/>
      <c r="J124" s="4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23"/>
      <c r="B125" s="124"/>
      <c r="C125" s="46"/>
      <c r="D125" s="125"/>
      <c r="E125" s="123"/>
      <c r="F125" s="123"/>
      <c r="G125" s="123"/>
      <c r="H125" s="123"/>
      <c r="I125" s="123"/>
      <c r="J125" s="46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23"/>
      <c r="B126" s="126"/>
      <c r="C126" s="125"/>
      <c r="D126" s="125"/>
      <c r="E126" s="123"/>
      <c r="F126" s="123"/>
      <c r="G126" s="123"/>
      <c r="H126" s="123"/>
      <c r="I126" s="123"/>
      <c r="J126" s="46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23"/>
      <c r="B127" s="124"/>
      <c r="C127" s="46"/>
      <c r="D127" s="125"/>
      <c r="E127" s="123"/>
      <c r="F127" s="123"/>
      <c r="G127" s="123"/>
      <c r="H127" s="123"/>
      <c r="I127" s="123"/>
      <c r="J127" s="46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23"/>
      <c r="B128" s="126"/>
      <c r="C128" s="125"/>
      <c r="D128" s="125"/>
      <c r="E128" s="123"/>
      <c r="F128" s="123"/>
      <c r="G128" s="123"/>
      <c r="H128" s="123"/>
      <c r="I128" s="123"/>
      <c r="J128" s="4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23"/>
      <c r="B129" s="124"/>
      <c r="C129" s="46"/>
      <c r="D129" s="125"/>
      <c r="E129" s="123"/>
      <c r="F129" s="127"/>
      <c r="G129" s="127"/>
      <c r="H129" s="127"/>
      <c r="I129" s="127"/>
      <c r="J129" s="46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62"/>
      <c r="B130" s="124"/>
      <c r="C130" s="62"/>
      <c r="D130" s="62"/>
      <c r="E130" s="62"/>
      <c r="F130" s="62"/>
      <c r="G130" s="62"/>
      <c r="H130" s="62"/>
      <c r="I130" s="62"/>
      <c r="J130" s="28"/>
      <c r="K130" s="28"/>
      <c r="L130" s="28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23"/>
      <c r="B131" s="126"/>
      <c r="C131" s="125"/>
      <c r="D131" s="125"/>
      <c r="E131" s="123"/>
      <c r="F131" s="123"/>
      <c r="G131" s="123"/>
      <c r="H131" s="123"/>
      <c r="I131" s="123"/>
      <c r="J131" s="28"/>
      <c r="K131" s="28"/>
      <c r="L131" s="28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23"/>
      <c r="B132" s="126"/>
      <c r="C132" s="125"/>
      <c r="D132" s="125"/>
      <c r="E132" s="123"/>
      <c r="F132" s="123"/>
      <c r="G132" s="123"/>
      <c r="H132" s="123"/>
      <c r="I132" s="123"/>
      <c r="J132" s="28"/>
      <c r="K132" s="125"/>
      <c r="L132" s="28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23"/>
      <c r="B133" s="126"/>
      <c r="C133" s="125"/>
      <c r="D133" s="125"/>
      <c r="E133" s="123"/>
      <c r="F133" s="123"/>
      <c r="G133" s="123"/>
      <c r="H133" s="123"/>
      <c r="I133" s="123"/>
      <c r="J133" s="28"/>
      <c r="K133" s="125"/>
      <c r="L133" s="28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23"/>
      <c r="B134" s="126"/>
      <c r="C134" s="125"/>
      <c r="D134" s="125"/>
      <c r="E134" s="123"/>
      <c r="F134" s="123"/>
      <c r="G134" s="123"/>
      <c r="H134" s="123"/>
      <c r="I134" s="123"/>
      <c r="J134" s="28"/>
      <c r="K134" s="125"/>
      <c r="L134" s="28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23"/>
      <c r="B135" s="126"/>
      <c r="C135" s="125"/>
      <c r="D135" s="125"/>
      <c r="E135" s="123"/>
      <c r="F135" s="123"/>
      <c r="G135" s="123"/>
      <c r="H135" s="123"/>
      <c r="I135" s="123"/>
      <c r="J135" s="28"/>
      <c r="K135" s="125"/>
      <c r="L135" s="28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28"/>
      <c r="B136" s="126"/>
      <c r="C136" s="125"/>
      <c r="D136" s="125"/>
      <c r="E136" s="123"/>
      <c r="F136" s="123"/>
      <c r="G136" s="123"/>
      <c r="H136" s="123"/>
      <c r="I136" s="123"/>
      <c r="J136" s="28"/>
      <c r="K136" s="125"/>
      <c r="L136" s="28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28"/>
      <c r="B137" s="126"/>
      <c r="C137" s="125"/>
      <c r="D137" s="125"/>
      <c r="E137" s="123"/>
      <c r="F137" s="123"/>
      <c r="G137" s="123"/>
      <c r="H137" s="123"/>
      <c r="I137" s="123"/>
      <c r="J137" s="28"/>
      <c r="K137" s="125"/>
      <c r="L137" s="28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23"/>
      <c r="B138" s="126"/>
      <c r="C138" s="125"/>
      <c r="D138" s="125"/>
      <c r="E138" s="123"/>
      <c r="F138" s="123"/>
      <c r="G138" s="123"/>
      <c r="H138" s="123"/>
      <c r="I138" s="123"/>
      <c r="J138" s="28"/>
      <c r="K138" s="125"/>
      <c r="L138" s="28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23"/>
      <c r="B139" s="126"/>
      <c r="C139" s="125"/>
      <c r="D139" s="125"/>
      <c r="E139" s="123"/>
      <c r="F139" s="123"/>
      <c r="G139" s="123"/>
      <c r="H139" s="123"/>
      <c r="I139" s="123"/>
      <c r="J139" s="28"/>
      <c r="K139" s="125"/>
      <c r="L139" s="28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23"/>
      <c r="B140" s="126"/>
      <c r="C140" s="125"/>
      <c r="D140" s="125"/>
      <c r="E140" s="123"/>
      <c r="F140" s="123"/>
      <c r="G140" s="123"/>
      <c r="H140" s="123"/>
      <c r="I140" s="123"/>
      <c r="J140" s="28"/>
      <c r="K140" s="125"/>
      <c r="L140" s="28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23"/>
      <c r="B141" s="126"/>
      <c r="C141" s="125"/>
      <c r="D141" s="125"/>
      <c r="E141" s="123"/>
      <c r="F141" s="123"/>
      <c r="G141" s="123"/>
      <c r="H141" s="123"/>
      <c r="I141" s="123"/>
      <c r="J141" s="28"/>
      <c r="K141" s="125"/>
      <c r="L141" s="28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23"/>
      <c r="B142" s="126"/>
      <c r="C142" s="125"/>
      <c r="D142" s="125"/>
      <c r="E142" s="123"/>
      <c r="F142" s="123"/>
      <c r="G142" s="123"/>
      <c r="H142" s="123"/>
      <c r="I142" s="123"/>
      <c r="J142" s="28"/>
      <c r="K142" s="125"/>
      <c r="L142" s="28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23"/>
      <c r="B143" s="129"/>
      <c r="C143" s="125"/>
      <c r="D143" s="125"/>
      <c r="E143" s="123"/>
      <c r="F143" s="123"/>
      <c r="G143" s="123"/>
      <c r="H143" s="123"/>
      <c r="I143" s="123"/>
      <c r="J143" s="28"/>
      <c r="K143" s="125"/>
      <c r="L143" s="28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23"/>
      <c r="B144" s="129"/>
      <c r="C144" s="125"/>
      <c r="D144" s="125"/>
      <c r="E144" s="123"/>
      <c r="F144" s="123"/>
      <c r="G144" s="123"/>
      <c r="H144" s="123"/>
      <c r="I144" s="123"/>
      <c r="J144" s="28"/>
      <c r="K144" s="125"/>
      <c r="L144" s="28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23"/>
      <c r="B145" s="129"/>
      <c r="C145" s="125"/>
      <c r="D145" s="125"/>
      <c r="E145" s="123"/>
      <c r="F145" s="123"/>
      <c r="G145" s="123"/>
      <c r="H145" s="123"/>
      <c r="I145" s="123"/>
      <c r="J145" s="28"/>
      <c r="K145" s="125"/>
      <c r="L145" s="28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23"/>
      <c r="B146" s="129"/>
      <c r="C146" s="125"/>
      <c r="D146" s="125"/>
      <c r="E146" s="123"/>
      <c r="F146" s="123"/>
      <c r="G146" s="123"/>
      <c r="H146" s="123"/>
      <c r="I146" s="123"/>
      <c r="J146" s="28"/>
      <c r="K146" s="125"/>
      <c r="L146" s="28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23"/>
      <c r="B147" s="129"/>
      <c r="C147" s="125"/>
      <c r="D147" s="125"/>
      <c r="E147" s="123"/>
      <c r="F147" s="123"/>
      <c r="G147" s="123"/>
      <c r="H147" s="123"/>
      <c r="I147" s="123"/>
      <c r="J147" s="28"/>
      <c r="K147" s="125"/>
      <c r="L147" s="28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23"/>
      <c r="B148" s="129"/>
      <c r="C148" s="125"/>
      <c r="D148" s="125"/>
      <c r="E148" s="123"/>
      <c r="F148" s="123"/>
      <c r="G148" s="123"/>
      <c r="H148" s="123"/>
      <c r="I148" s="123"/>
      <c r="J148" s="28"/>
      <c r="K148" s="125"/>
      <c r="L148" s="28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23"/>
      <c r="B149" s="129"/>
      <c r="C149" s="125"/>
      <c r="D149" s="125"/>
      <c r="E149" s="123"/>
      <c r="F149" s="123"/>
      <c r="G149" s="123"/>
      <c r="H149" s="123"/>
      <c r="I149" s="123"/>
      <c r="J149" s="28"/>
      <c r="K149" s="28"/>
      <c r="L149" s="28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123"/>
      <c r="B150" s="129"/>
      <c r="C150" s="125"/>
      <c r="D150" s="125"/>
      <c r="E150" s="123"/>
      <c r="F150" s="123"/>
      <c r="G150" s="123"/>
      <c r="H150" s="123"/>
      <c r="I150" s="123"/>
      <c r="J150" s="28"/>
      <c r="K150" s="28"/>
      <c r="L150" s="28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>
      <c r="A151" s="123"/>
      <c r="B151" s="129"/>
      <c r="C151" s="125"/>
      <c r="D151" s="125"/>
      <c r="E151" s="123"/>
      <c r="F151" s="123"/>
      <c r="G151" s="123"/>
      <c r="H151" s="123"/>
      <c r="I151" s="123"/>
      <c r="J151" s="28"/>
      <c r="K151" s="28"/>
      <c r="L151" s="28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>
      <c r="A152" s="123"/>
      <c r="B152" s="129"/>
      <c r="C152" s="125"/>
      <c r="D152" s="125"/>
      <c r="E152" s="123"/>
      <c r="F152" s="123"/>
      <c r="G152" s="123"/>
      <c r="H152" s="123"/>
      <c r="I152" s="123"/>
      <c r="J152" s="28"/>
      <c r="K152" s="28"/>
      <c r="L152" s="28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>
      <c r="A153" s="123"/>
      <c r="B153" s="129"/>
      <c r="C153" s="125"/>
      <c r="D153" s="125"/>
      <c r="E153" s="123"/>
      <c r="F153" s="123"/>
      <c r="G153" s="123"/>
      <c r="H153" s="123"/>
      <c r="I153" s="123"/>
      <c r="J153" s="28"/>
      <c r="K153" s="28"/>
      <c r="L153" s="28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>
      <c r="A154" s="123"/>
      <c r="B154" s="129"/>
      <c r="C154" s="125"/>
      <c r="D154" s="125"/>
      <c r="E154" s="123"/>
      <c r="F154" s="123"/>
      <c r="G154" s="123"/>
      <c r="H154" s="123"/>
      <c r="I154" s="123"/>
      <c r="J154" s="28"/>
      <c r="K154" s="28"/>
      <c r="L154" s="28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123"/>
      <c r="B155" s="129"/>
      <c r="C155" s="125"/>
      <c r="D155" s="125"/>
      <c r="E155" s="123"/>
      <c r="F155" s="123"/>
      <c r="G155" s="123"/>
      <c r="H155" s="123"/>
      <c r="I155" s="123"/>
      <c r="J155" s="28"/>
      <c r="K155" s="28"/>
      <c r="L155" s="28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>
      <c r="A156" s="123"/>
      <c r="B156" s="129"/>
      <c r="C156" s="125"/>
      <c r="D156" s="125"/>
      <c r="E156" s="123"/>
      <c r="F156" s="123"/>
      <c r="G156" s="123"/>
      <c r="H156" s="123"/>
      <c r="I156" s="123"/>
      <c r="J156" s="28"/>
      <c r="K156" s="28"/>
      <c r="L156" s="28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>
      <c r="A157" s="123"/>
      <c r="B157" s="129"/>
      <c r="C157" s="125"/>
      <c r="D157" s="125"/>
      <c r="E157" s="123"/>
      <c r="F157" s="123"/>
      <c r="G157" s="123"/>
      <c r="H157" s="123"/>
      <c r="I157" s="123"/>
      <c r="J157" s="28"/>
      <c r="K157" s="28"/>
      <c r="L157" s="28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3.5" customHeight="1">
      <c r="A158" s="123"/>
      <c r="B158" s="129"/>
      <c r="C158" s="125"/>
      <c r="D158" s="125"/>
      <c r="E158" s="123"/>
      <c r="F158" s="123"/>
      <c r="G158" s="123"/>
      <c r="H158" s="123"/>
      <c r="I158" s="123"/>
      <c r="J158" s="28"/>
      <c r="K158" s="28"/>
      <c r="L158" s="28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3.5" customHeight="1">
      <c r="A159" s="123"/>
      <c r="B159" s="129"/>
      <c r="C159" s="125"/>
      <c r="D159" s="125"/>
      <c r="E159" s="123"/>
      <c r="F159" s="123"/>
      <c r="G159" s="123"/>
      <c r="H159" s="123"/>
      <c r="I159" s="123"/>
      <c r="J159" s="28"/>
      <c r="K159" s="28"/>
      <c r="L159" s="28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3.5" customHeight="1">
      <c r="A160" s="123"/>
      <c r="B160" s="129"/>
      <c r="C160" s="125"/>
      <c r="D160" s="125"/>
      <c r="E160" s="123"/>
      <c r="F160" s="123"/>
      <c r="G160" s="123"/>
      <c r="H160" s="123"/>
      <c r="I160" s="123"/>
      <c r="J160" s="28"/>
      <c r="K160" s="28"/>
      <c r="L160" s="28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3.5" customHeight="1">
      <c r="A161" s="130"/>
      <c r="B161" s="129"/>
      <c r="C161" s="125"/>
      <c r="D161" s="125"/>
      <c r="E161" s="123"/>
      <c r="F161" s="123"/>
      <c r="G161" s="123"/>
      <c r="H161" s="123"/>
      <c r="I161" s="123"/>
      <c r="J161" s="28"/>
      <c r="K161" s="28"/>
      <c r="L161" s="28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3.5" customHeight="1">
      <c r="A162" s="123"/>
      <c r="B162" s="129"/>
      <c r="C162" s="125"/>
      <c r="D162" s="125"/>
      <c r="E162" s="123"/>
      <c r="F162" s="123"/>
      <c r="G162" s="123"/>
      <c r="H162" s="123"/>
      <c r="I162" s="123"/>
      <c r="J162" s="28"/>
      <c r="K162" s="28"/>
      <c r="L162" s="28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>
      <c r="A163" s="46"/>
      <c r="B163" s="46"/>
      <c r="C163" s="46"/>
      <c r="D163" s="46"/>
      <c r="E163" s="46"/>
      <c r="F163" s="127"/>
      <c r="G163" s="127"/>
      <c r="H163" s="127"/>
      <c r="I163" s="127"/>
      <c r="J163" s="28"/>
      <c r="K163" s="48"/>
      <c r="L163" s="48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>
      <c r="A164" s="62"/>
      <c r="B164" s="63"/>
      <c r="C164" s="62"/>
      <c r="D164" s="62"/>
      <c r="E164" s="62"/>
      <c r="F164" s="62"/>
      <c r="G164" s="62"/>
      <c r="H164" s="62"/>
      <c r="I164" s="62"/>
      <c r="J164" s="28"/>
      <c r="K164" s="48"/>
      <c r="L164" s="48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>
      <c r="A165" s="123"/>
      <c r="B165" s="129"/>
      <c r="C165" s="123"/>
      <c r="D165" s="123"/>
      <c r="E165" s="123"/>
      <c r="F165" s="123"/>
      <c r="G165" s="123"/>
      <c r="H165" s="123"/>
      <c r="I165" s="123"/>
      <c r="J165" s="4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>
      <c r="A166" s="123"/>
      <c r="B166" s="129"/>
      <c r="C166" s="125"/>
      <c r="D166" s="125"/>
      <c r="E166" s="123"/>
      <c r="F166" s="123"/>
      <c r="G166" s="123"/>
      <c r="H166" s="123"/>
      <c r="I166" s="123"/>
      <c r="J166" s="4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>
      <c r="A167" s="123"/>
      <c r="B167" s="129"/>
      <c r="C167" s="125"/>
      <c r="D167" s="125"/>
      <c r="E167" s="123"/>
      <c r="F167" s="123"/>
      <c r="G167" s="123"/>
      <c r="H167" s="123"/>
      <c r="I167" s="123"/>
      <c r="J167" s="4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>
      <c r="A168" s="130"/>
      <c r="B168" s="129"/>
      <c r="C168" s="125"/>
      <c r="D168" s="125"/>
      <c r="E168" s="123"/>
      <c r="F168" s="123"/>
      <c r="G168" s="123"/>
      <c r="H168" s="123"/>
      <c r="I168" s="123"/>
      <c r="J168" s="4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>
      <c r="A169" s="123"/>
      <c r="B169" s="126"/>
      <c r="C169" s="125"/>
      <c r="D169" s="125"/>
      <c r="E169" s="123"/>
      <c r="F169" s="123"/>
      <c r="G169" s="123"/>
      <c r="H169" s="123"/>
      <c r="I169" s="123"/>
      <c r="J169" s="4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>
      <c r="A170" s="123"/>
      <c r="B170" s="126"/>
      <c r="C170" s="125"/>
      <c r="D170" s="125"/>
      <c r="E170" s="123"/>
      <c r="F170" s="123"/>
      <c r="G170" s="123"/>
      <c r="H170" s="123"/>
      <c r="I170" s="123"/>
      <c r="J170" s="4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>
      <c r="A171" s="123"/>
      <c r="B171" s="126"/>
      <c r="C171" s="125"/>
      <c r="D171" s="125"/>
      <c r="E171" s="123"/>
      <c r="F171" s="123"/>
      <c r="G171" s="123"/>
      <c r="H171" s="123"/>
      <c r="I171" s="123"/>
      <c r="J171" s="4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>
      <c r="A172" s="123"/>
      <c r="B172" s="126"/>
      <c r="C172" s="131"/>
      <c r="D172" s="131"/>
      <c r="E172" s="123"/>
      <c r="F172" s="123"/>
      <c r="G172" s="123"/>
      <c r="H172" s="123"/>
      <c r="I172" s="123"/>
      <c r="J172" s="4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>
      <c r="A173" s="123"/>
      <c r="B173" s="126"/>
      <c r="C173" s="131"/>
      <c r="D173" s="131"/>
      <c r="E173" s="123"/>
      <c r="F173" s="123"/>
      <c r="G173" s="123"/>
      <c r="H173" s="123"/>
      <c r="I173" s="123"/>
      <c r="J173" s="4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" customHeight="1">
      <c r="A174" s="123"/>
      <c r="B174" s="126"/>
      <c r="C174" s="131"/>
      <c r="D174" s="131"/>
      <c r="E174" s="123"/>
      <c r="F174" s="123"/>
      <c r="G174" s="123"/>
      <c r="H174" s="123"/>
      <c r="I174" s="123"/>
      <c r="J174" s="4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" customHeight="1">
      <c r="A175" s="123"/>
      <c r="B175" s="126"/>
      <c r="C175" s="131"/>
      <c r="D175" s="131"/>
      <c r="E175" s="123"/>
      <c r="F175" s="123"/>
      <c r="G175" s="123"/>
      <c r="H175" s="123"/>
      <c r="I175" s="123"/>
      <c r="J175" s="4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" customHeight="1">
      <c r="A176" s="123"/>
      <c r="B176" s="126"/>
      <c r="C176" s="131"/>
      <c r="D176" s="131"/>
      <c r="E176" s="123"/>
      <c r="F176" s="123"/>
      <c r="G176" s="123"/>
      <c r="H176" s="123"/>
      <c r="I176" s="123"/>
      <c r="J176" s="4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2" customHeight="1">
      <c r="A177" s="123"/>
      <c r="B177" s="126"/>
      <c r="C177" s="125"/>
      <c r="D177" s="125"/>
      <c r="E177" s="123"/>
      <c r="F177" s="123"/>
      <c r="G177" s="123"/>
      <c r="H177" s="123"/>
      <c r="I177" s="123"/>
      <c r="J177" s="4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2" customHeight="1">
      <c r="A178" s="123"/>
      <c r="B178" s="126"/>
      <c r="C178" s="125"/>
      <c r="D178" s="125"/>
      <c r="E178" s="123"/>
      <c r="F178" s="123"/>
      <c r="G178" s="123"/>
      <c r="H178" s="123"/>
      <c r="I178" s="123"/>
      <c r="J178" s="4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>
      <c r="A179" s="123"/>
      <c r="B179" s="126"/>
      <c r="C179" s="125"/>
      <c r="D179" s="125"/>
      <c r="E179" s="123"/>
      <c r="F179" s="123"/>
      <c r="G179" s="123"/>
      <c r="H179" s="123"/>
      <c r="I179" s="123"/>
      <c r="J179" s="4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2.75" customHeight="1">
      <c r="A180" s="123"/>
      <c r="B180" s="126"/>
      <c r="C180" s="125"/>
      <c r="D180" s="125"/>
      <c r="E180" s="123"/>
      <c r="F180" s="123"/>
      <c r="G180" s="123"/>
      <c r="H180" s="123"/>
      <c r="I180" s="123"/>
      <c r="J180" s="4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2.75" customHeight="1">
      <c r="A181" s="123"/>
      <c r="B181" s="46"/>
      <c r="C181" s="46"/>
      <c r="D181" s="46"/>
      <c r="E181" s="46"/>
      <c r="F181" s="127"/>
      <c r="G181" s="127"/>
      <c r="H181" s="127"/>
      <c r="I181" s="127"/>
      <c r="J181" s="4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2.75" customHeight="1">
      <c r="A182" s="62"/>
      <c r="B182" s="124"/>
      <c r="C182" s="62"/>
      <c r="D182" s="62"/>
      <c r="E182" s="62"/>
      <c r="F182" s="62"/>
      <c r="G182" s="62"/>
      <c r="H182" s="62"/>
      <c r="I182" s="62"/>
      <c r="J182" s="4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customHeight="1">
      <c r="A183" s="123"/>
      <c r="B183" s="126"/>
      <c r="C183" s="125"/>
      <c r="D183" s="125"/>
      <c r="E183" s="123"/>
      <c r="F183" s="123"/>
      <c r="G183" s="123"/>
      <c r="H183" s="123"/>
      <c r="I183" s="123"/>
      <c r="J183" s="4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customHeight="1">
      <c r="A184" s="123"/>
      <c r="B184" s="126"/>
      <c r="C184" s="125"/>
      <c r="D184" s="125"/>
      <c r="E184" s="123"/>
      <c r="F184" s="123"/>
      <c r="G184" s="123"/>
      <c r="H184" s="123"/>
      <c r="I184" s="123"/>
      <c r="J184" s="4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2.75" customHeight="1">
      <c r="A185" s="123"/>
      <c r="B185" s="126"/>
      <c r="C185" s="125"/>
      <c r="D185" s="125"/>
      <c r="E185" s="123"/>
      <c r="F185" s="123"/>
      <c r="G185" s="123"/>
      <c r="H185" s="123"/>
      <c r="I185" s="123"/>
      <c r="J185" s="4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2.75" customHeight="1">
      <c r="A186" s="123"/>
      <c r="B186" s="126"/>
      <c r="C186" s="125"/>
      <c r="D186" s="125"/>
      <c r="E186" s="123"/>
      <c r="F186" s="123"/>
      <c r="G186" s="123"/>
      <c r="H186" s="123"/>
      <c r="I186" s="123"/>
      <c r="J186" s="4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customHeight="1">
      <c r="A187" s="123"/>
      <c r="B187" s="126"/>
      <c r="C187" s="125"/>
      <c r="D187" s="125"/>
      <c r="E187" s="123"/>
      <c r="F187" s="123"/>
      <c r="G187" s="123"/>
      <c r="H187" s="123"/>
      <c r="I187" s="123"/>
      <c r="J187" s="4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customHeight="1">
      <c r="A188" s="123"/>
      <c r="B188" s="126"/>
      <c r="C188" s="125"/>
      <c r="D188" s="125"/>
      <c r="E188" s="123"/>
      <c r="F188" s="123"/>
      <c r="G188" s="123"/>
      <c r="H188" s="123"/>
      <c r="I188" s="123"/>
      <c r="J188" s="4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2.75" customHeight="1">
      <c r="A189" s="123"/>
      <c r="B189" s="126"/>
      <c r="C189" s="125"/>
      <c r="D189" s="125"/>
      <c r="E189" s="123"/>
      <c r="F189" s="123"/>
      <c r="G189" s="123"/>
      <c r="H189" s="123"/>
      <c r="I189" s="123"/>
      <c r="J189" s="4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2.75" customHeight="1">
      <c r="A190" s="123"/>
      <c r="B190" s="126"/>
      <c r="C190" s="125"/>
      <c r="D190" s="125"/>
      <c r="E190" s="123"/>
      <c r="F190" s="123"/>
      <c r="G190" s="123"/>
      <c r="H190" s="123"/>
      <c r="I190" s="123"/>
      <c r="J190" s="4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.75" customHeight="1">
      <c r="A191" s="123"/>
      <c r="B191" s="126"/>
      <c r="C191" s="125"/>
      <c r="D191" s="125"/>
      <c r="E191" s="123"/>
      <c r="F191" s="123"/>
      <c r="G191" s="123"/>
      <c r="H191" s="123"/>
      <c r="I191" s="123"/>
      <c r="J191" s="4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2.75" customHeight="1">
      <c r="A192" s="123"/>
      <c r="B192" s="126"/>
      <c r="C192" s="125"/>
      <c r="D192" s="125"/>
      <c r="E192" s="123"/>
      <c r="F192" s="123"/>
      <c r="G192" s="123"/>
      <c r="H192" s="123"/>
      <c r="I192" s="123"/>
      <c r="J192" s="4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customHeight="1">
      <c r="A193" s="123"/>
      <c r="B193" s="126"/>
      <c r="C193" s="125"/>
      <c r="D193" s="125"/>
      <c r="E193" s="123"/>
      <c r="F193" s="123"/>
      <c r="G193" s="123"/>
      <c r="H193" s="123"/>
      <c r="I193" s="123"/>
      <c r="J193" s="4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2.75" customHeight="1">
      <c r="A194" s="123"/>
      <c r="B194" s="126"/>
      <c r="C194" s="125"/>
      <c r="D194" s="125"/>
      <c r="E194" s="123"/>
      <c r="F194" s="123"/>
      <c r="G194" s="123"/>
      <c r="H194" s="123"/>
      <c r="I194" s="123"/>
      <c r="J194" s="4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2.75" customHeight="1">
      <c r="A195" s="123"/>
      <c r="B195" s="126"/>
      <c r="C195" s="125"/>
      <c r="D195" s="125"/>
      <c r="E195" s="123"/>
      <c r="F195" s="123"/>
      <c r="G195" s="123"/>
      <c r="H195" s="123"/>
      <c r="I195" s="123"/>
      <c r="J195" s="4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2.75" customHeight="1">
      <c r="A196" s="123"/>
      <c r="B196" s="126"/>
      <c r="C196" s="125"/>
      <c r="D196" s="125"/>
      <c r="E196" s="123"/>
      <c r="F196" s="123"/>
      <c r="G196" s="123"/>
      <c r="H196" s="123"/>
      <c r="I196" s="123"/>
      <c r="J196" s="4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2.75" customHeight="1">
      <c r="A197" s="46"/>
      <c r="B197" s="46"/>
      <c r="C197" s="46"/>
      <c r="D197" s="46"/>
      <c r="E197" s="46"/>
      <c r="F197" s="127"/>
      <c r="G197" s="127"/>
      <c r="H197" s="127"/>
      <c r="I197" s="127"/>
      <c r="J197" s="4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2.75" customHeight="1">
      <c r="A198" s="62"/>
      <c r="B198" s="124"/>
      <c r="C198" s="62"/>
      <c r="D198" s="62"/>
      <c r="E198" s="62"/>
      <c r="F198" s="62"/>
      <c r="G198" s="62"/>
      <c r="H198" s="62"/>
      <c r="I198" s="62"/>
      <c r="J198" s="4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2.75" customHeight="1">
      <c r="A199" s="123"/>
      <c r="B199" s="126"/>
      <c r="C199" s="125"/>
      <c r="D199" s="125"/>
      <c r="E199" s="123"/>
      <c r="F199" s="123"/>
      <c r="G199" s="123"/>
      <c r="H199" s="123"/>
      <c r="I199" s="123"/>
      <c r="J199" s="4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2.75" customHeight="1">
      <c r="A200" s="123"/>
      <c r="B200" s="126"/>
      <c r="C200" s="125"/>
      <c r="D200" s="125"/>
      <c r="E200" s="123"/>
      <c r="F200" s="123"/>
      <c r="G200" s="123"/>
      <c r="H200" s="123"/>
      <c r="I200" s="123"/>
      <c r="J200" s="4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2.75" customHeight="1">
      <c r="A201" s="123"/>
      <c r="B201" s="126"/>
      <c r="C201" s="125"/>
      <c r="D201" s="125"/>
      <c r="E201" s="123"/>
      <c r="F201" s="123"/>
      <c r="G201" s="123"/>
      <c r="H201" s="123"/>
      <c r="I201" s="123"/>
      <c r="J201" s="4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3.5" customHeight="1">
      <c r="A202" s="123"/>
      <c r="B202" s="126"/>
      <c r="C202" s="125"/>
      <c r="D202" s="125"/>
      <c r="E202" s="123"/>
      <c r="F202" s="123"/>
      <c r="G202" s="123"/>
      <c r="H202" s="123"/>
      <c r="I202" s="123"/>
      <c r="J202" s="4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3.5" customHeight="1">
      <c r="A203" s="123"/>
      <c r="B203" s="126"/>
      <c r="C203" s="125"/>
      <c r="D203" s="125"/>
      <c r="E203" s="123"/>
      <c r="F203" s="123"/>
      <c r="G203" s="123"/>
      <c r="H203" s="123"/>
      <c r="I203" s="123"/>
      <c r="J203" s="4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3.5" customHeight="1">
      <c r="A204" s="123"/>
      <c r="B204" s="126"/>
      <c r="C204" s="125"/>
      <c r="D204" s="125"/>
      <c r="E204" s="123"/>
      <c r="F204" s="123"/>
      <c r="G204" s="123"/>
      <c r="H204" s="123"/>
      <c r="I204" s="123"/>
      <c r="J204" s="4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3.5" customHeight="1">
      <c r="A205" s="123"/>
      <c r="B205" s="126"/>
      <c r="C205" s="125"/>
      <c r="D205" s="125"/>
      <c r="E205" s="123"/>
      <c r="F205" s="123"/>
      <c r="G205" s="123"/>
      <c r="H205" s="123"/>
      <c r="I205" s="123"/>
      <c r="J205" s="4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3.5" customHeight="1">
      <c r="A206" s="123"/>
      <c r="B206" s="126"/>
      <c r="C206" s="125"/>
      <c r="D206" s="125"/>
      <c r="E206" s="123"/>
      <c r="F206" s="123"/>
      <c r="G206" s="123"/>
      <c r="H206" s="123"/>
      <c r="I206" s="123"/>
      <c r="J206" s="4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>
      <c r="A207" s="123"/>
      <c r="B207" s="126"/>
      <c r="C207" s="125"/>
      <c r="D207" s="125"/>
      <c r="E207" s="123"/>
      <c r="F207" s="123"/>
      <c r="G207" s="123"/>
      <c r="H207" s="123"/>
      <c r="I207" s="123"/>
      <c r="J207" s="4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2.75" customHeight="1">
      <c r="A208" s="123"/>
      <c r="B208" s="126"/>
      <c r="C208" s="125"/>
      <c r="D208" s="125"/>
      <c r="E208" s="123"/>
      <c r="F208" s="123"/>
      <c r="G208" s="123"/>
      <c r="H208" s="123"/>
      <c r="I208" s="123"/>
      <c r="J208" s="4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2.75" customHeight="1">
      <c r="A209" s="123"/>
      <c r="B209" s="126"/>
      <c r="C209" s="125"/>
      <c r="D209" s="125"/>
      <c r="E209" s="123"/>
      <c r="F209" s="123"/>
      <c r="G209" s="123"/>
      <c r="H209" s="123"/>
      <c r="I209" s="123"/>
      <c r="J209" s="4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>
      <c r="A210" s="123"/>
      <c r="B210" s="126"/>
      <c r="C210" s="125"/>
      <c r="D210" s="125"/>
      <c r="E210" s="123"/>
      <c r="F210" s="123"/>
      <c r="G210" s="123"/>
      <c r="H210" s="123"/>
      <c r="I210" s="123"/>
      <c r="J210" s="4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>
      <c r="A211" s="123"/>
      <c r="B211" s="126"/>
      <c r="C211" s="125"/>
      <c r="D211" s="125"/>
      <c r="E211" s="123"/>
      <c r="F211" s="123"/>
      <c r="G211" s="123"/>
      <c r="H211" s="123"/>
      <c r="I211" s="123"/>
      <c r="J211" s="4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123"/>
      <c r="B212" s="126"/>
      <c r="C212" s="125"/>
      <c r="D212" s="125"/>
      <c r="E212" s="123"/>
      <c r="F212" s="123"/>
      <c r="G212" s="123"/>
      <c r="H212" s="123"/>
      <c r="I212" s="123"/>
      <c r="J212" s="4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>
      <c r="A213" s="123"/>
      <c r="B213" s="126"/>
      <c r="C213" s="125"/>
      <c r="D213" s="125"/>
      <c r="E213" s="123"/>
      <c r="F213" s="123"/>
      <c r="G213" s="123"/>
      <c r="H213" s="123"/>
      <c r="I213" s="123"/>
      <c r="J213" s="4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123"/>
      <c r="B214" s="126"/>
      <c r="C214" s="125"/>
      <c r="D214" s="125"/>
      <c r="E214" s="123"/>
      <c r="F214" s="123"/>
      <c r="G214" s="123"/>
      <c r="H214" s="123"/>
      <c r="I214" s="123"/>
      <c r="J214" s="4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123"/>
      <c r="B215" s="126"/>
      <c r="C215" s="125"/>
      <c r="D215" s="125"/>
      <c r="E215" s="123"/>
      <c r="F215" s="123"/>
      <c r="G215" s="123"/>
      <c r="H215" s="123"/>
      <c r="I215" s="123"/>
      <c r="J215" s="4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>
      <c r="A216" s="123"/>
      <c r="B216" s="46"/>
      <c r="C216" s="46"/>
      <c r="D216" s="46"/>
      <c r="E216" s="46"/>
      <c r="F216" s="127"/>
      <c r="G216" s="127"/>
      <c r="H216" s="127"/>
      <c r="I216" s="127"/>
      <c r="J216" s="4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>
      <c r="A217" s="62"/>
      <c r="B217" s="124"/>
      <c r="C217" s="62"/>
      <c r="D217" s="62"/>
      <c r="E217" s="62"/>
      <c r="F217" s="62"/>
      <c r="G217" s="62"/>
      <c r="H217" s="62"/>
      <c r="I217" s="62"/>
      <c r="J217" s="4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2.75" customHeight="1">
      <c r="A218" s="123"/>
      <c r="B218" s="126"/>
      <c r="C218" s="125"/>
      <c r="D218" s="125"/>
      <c r="E218" s="123"/>
      <c r="F218" s="123"/>
      <c r="G218" s="123"/>
      <c r="H218" s="123"/>
      <c r="I218" s="123"/>
      <c r="J218" s="4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>
      <c r="A219" s="123"/>
      <c r="B219" s="126"/>
      <c r="C219" s="125"/>
      <c r="D219" s="125"/>
      <c r="E219" s="123"/>
      <c r="F219" s="123"/>
      <c r="G219" s="123"/>
      <c r="H219" s="123"/>
      <c r="I219" s="123"/>
      <c r="J219" s="4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46"/>
      <c r="B220" s="126"/>
      <c r="C220" s="125"/>
      <c r="D220" s="125"/>
      <c r="E220" s="123"/>
      <c r="F220" s="127"/>
      <c r="G220" s="127"/>
      <c r="H220" s="127"/>
      <c r="I220" s="127"/>
      <c r="J220" s="4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>
      <c r="A221" s="123"/>
      <c r="B221" s="126"/>
      <c r="C221" s="125"/>
      <c r="D221" s="125"/>
      <c r="E221" s="123"/>
      <c r="F221" s="123"/>
      <c r="G221" s="123"/>
      <c r="H221" s="123"/>
      <c r="I221" s="123"/>
      <c r="J221" s="4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123"/>
      <c r="B222" s="126"/>
      <c r="C222" s="125"/>
      <c r="D222" s="125"/>
      <c r="E222" s="123"/>
      <c r="F222" s="123"/>
      <c r="G222" s="123"/>
      <c r="H222" s="123"/>
      <c r="I222" s="123"/>
      <c r="J222" s="4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123"/>
      <c r="B223" s="126"/>
      <c r="C223" s="125"/>
      <c r="D223" s="125"/>
      <c r="E223" s="123"/>
      <c r="F223" s="123"/>
      <c r="G223" s="123"/>
      <c r="H223" s="123"/>
      <c r="I223" s="123"/>
      <c r="J223" s="4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>
      <c r="A224" s="123"/>
      <c r="B224" s="46"/>
      <c r="C224" s="125"/>
      <c r="D224" s="125"/>
      <c r="E224" s="123"/>
      <c r="F224" s="123"/>
      <c r="G224" s="123"/>
      <c r="H224" s="123"/>
      <c r="I224" s="123"/>
      <c r="J224" s="4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123"/>
      <c r="B225" s="46"/>
      <c r="C225" s="46"/>
      <c r="D225" s="46"/>
      <c r="E225" s="46"/>
      <c r="F225" s="46"/>
      <c r="G225" s="46"/>
      <c r="H225" s="46"/>
      <c r="I225" s="46"/>
      <c r="J225" s="4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>
      <c r="A226" s="46"/>
      <c r="B226" s="124"/>
      <c r="C226" s="62"/>
      <c r="D226" s="62"/>
      <c r="E226" s="62"/>
      <c r="F226" s="62"/>
      <c r="G226" s="62"/>
      <c r="H226" s="62"/>
      <c r="I226" s="62"/>
      <c r="J226" s="4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>
      <c r="A227" s="62"/>
      <c r="B227" s="126"/>
      <c r="C227" s="125"/>
      <c r="D227" s="125"/>
      <c r="E227" s="123"/>
      <c r="F227" s="123"/>
      <c r="G227" s="123"/>
      <c r="H227" s="123"/>
      <c r="I227" s="123"/>
      <c r="J227" s="4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>
      <c r="A228" s="123"/>
      <c r="B228" s="126"/>
      <c r="C228" s="125"/>
      <c r="D228" s="125"/>
      <c r="E228" s="123"/>
      <c r="F228" s="123"/>
      <c r="G228" s="123"/>
      <c r="H228" s="123"/>
      <c r="I228" s="123"/>
      <c r="J228" s="4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2" customHeight="1">
      <c r="A229" s="123"/>
      <c r="B229" s="46"/>
      <c r="C229" s="46"/>
      <c r="D229" s="46"/>
      <c r="E229" s="46"/>
      <c r="F229" s="46"/>
      <c r="G229" s="46"/>
      <c r="H229" s="46"/>
      <c r="I229" s="46"/>
      <c r="J229" s="46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>
      <c r="A230" s="46"/>
      <c r="B230" s="46"/>
      <c r="C230" s="46"/>
      <c r="D230" s="46"/>
      <c r="E230" s="46"/>
      <c r="F230" s="46"/>
      <c r="G230" s="46"/>
      <c r="H230" s="46"/>
      <c r="I230" s="46"/>
      <c r="J230" s="46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>
      <c r="A231" s="46"/>
      <c r="B231" s="46"/>
      <c r="C231" s="46"/>
      <c r="D231" s="46"/>
      <c r="E231" s="46"/>
      <c r="F231" s="46"/>
      <c r="G231" s="46"/>
      <c r="H231" s="46"/>
      <c r="I231" s="46"/>
      <c r="J231" s="4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2.75" customHeight="1">
      <c r="A232" s="46"/>
      <c r="B232" s="126"/>
      <c r="C232" s="125"/>
      <c r="D232" s="125"/>
      <c r="E232" s="123"/>
      <c r="F232" s="123"/>
      <c r="G232" s="123"/>
      <c r="H232" s="123"/>
      <c r="I232" s="123"/>
      <c r="J232" s="4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>
      <c r="A233" s="123"/>
      <c r="B233" s="126"/>
      <c r="C233" s="125"/>
      <c r="D233" s="125"/>
      <c r="E233" s="123"/>
      <c r="F233" s="123"/>
      <c r="G233" s="123"/>
      <c r="H233" s="123"/>
      <c r="I233" s="123"/>
      <c r="J233" s="4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2.75" customHeight="1">
      <c r="A234" s="123"/>
      <c r="B234" s="126"/>
      <c r="C234" s="125"/>
      <c r="D234" s="125"/>
      <c r="E234" s="123"/>
      <c r="F234" s="123"/>
      <c r="G234" s="123"/>
      <c r="H234" s="123"/>
      <c r="I234" s="123"/>
      <c r="J234" s="46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>
      <c r="A235" s="123"/>
      <c r="B235" s="126"/>
      <c r="C235" s="125"/>
      <c r="D235" s="125"/>
      <c r="E235" s="123"/>
      <c r="F235" s="123"/>
      <c r="G235" s="123"/>
      <c r="H235" s="123"/>
      <c r="I235" s="123"/>
      <c r="J235" s="46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>
      <c r="A236" s="123"/>
      <c r="B236" s="126"/>
      <c r="C236" s="125"/>
      <c r="D236" s="125"/>
      <c r="E236" s="123"/>
      <c r="F236" s="123"/>
      <c r="G236" s="123"/>
      <c r="H236" s="123"/>
      <c r="I236" s="123"/>
      <c r="J236" s="46"/>
      <c r="K236" s="46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123"/>
      <c r="B237" s="126"/>
      <c r="C237" s="125"/>
      <c r="D237" s="125"/>
      <c r="E237" s="123"/>
      <c r="F237" s="123"/>
      <c r="G237" s="123"/>
      <c r="H237" s="123"/>
      <c r="I237" s="123"/>
      <c r="J237" s="46"/>
      <c r="K237" s="28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123"/>
      <c r="B238" s="126"/>
      <c r="C238" s="125"/>
      <c r="D238" s="125"/>
      <c r="E238" s="123"/>
      <c r="F238" s="123"/>
      <c r="G238" s="123"/>
      <c r="H238" s="123"/>
      <c r="I238" s="123"/>
      <c r="J238" s="46"/>
      <c r="K238" s="28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A239" s="123"/>
      <c r="B239" s="126"/>
      <c r="C239" s="125"/>
      <c r="D239" s="125"/>
      <c r="E239" s="123"/>
      <c r="F239" s="123"/>
      <c r="G239" s="123"/>
      <c r="H239" s="123"/>
      <c r="I239" s="123"/>
      <c r="J239" s="46"/>
      <c r="K239" s="28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A240" s="123"/>
      <c r="B240" s="126"/>
      <c r="C240" s="125"/>
      <c r="D240" s="125"/>
      <c r="E240" s="123"/>
      <c r="F240" s="123"/>
      <c r="G240" s="123"/>
      <c r="H240" s="123"/>
      <c r="I240" s="123"/>
      <c r="J240" s="46"/>
      <c r="K240" s="28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>
      <c r="A241" s="123"/>
      <c r="B241" s="126"/>
      <c r="C241" s="125"/>
      <c r="D241" s="125"/>
      <c r="E241" s="123"/>
      <c r="F241" s="123"/>
      <c r="G241" s="123"/>
      <c r="H241" s="123"/>
      <c r="I241" s="123"/>
      <c r="J241" s="46"/>
      <c r="K241" s="28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>
      <c r="A242" s="123"/>
      <c r="B242" s="126"/>
      <c r="C242" s="125"/>
      <c r="D242" s="125"/>
      <c r="E242" s="123"/>
      <c r="F242" s="123"/>
      <c r="G242" s="123"/>
      <c r="H242" s="123"/>
      <c r="I242" s="123"/>
      <c r="J242" s="46"/>
      <c r="K242" s="125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>
      <c r="A243" s="123"/>
      <c r="B243" s="126"/>
      <c r="C243" s="125"/>
      <c r="D243" s="125"/>
      <c r="E243" s="123"/>
      <c r="F243" s="123"/>
      <c r="G243" s="123"/>
      <c r="H243" s="123"/>
      <c r="I243" s="123"/>
      <c r="J243" s="46"/>
      <c r="K243" s="125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2.75" customHeight="1">
      <c r="A244" s="123"/>
      <c r="B244" s="46"/>
      <c r="C244" s="46"/>
      <c r="D244" s="46"/>
      <c r="E244" s="46"/>
      <c r="F244" s="46"/>
      <c r="G244" s="46"/>
      <c r="H244" s="46"/>
      <c r="I244" s="46"/>
      <c r="J244" s="46"/>
      <c r="K244" s="125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>
      <c r="A245" s="123"/>
      <c r="B245" s="46"/>
      <c r="C245" s="46"/>
      <c r="D245" s="46"/>
      <c r="E245" s="46"/>
      <c r="F245" s="46"/>
      <c r="G245" s="46"/>
      <c r="H245" s="46"/>
      <c r="I245" s="46"/>
      <c r="J245" s="46"/>
      <c r="K245" s="125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125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125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125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125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2.75" customHeight="1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2.75" customHeight="1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>
      <c r="A255" s="46"/>
      <c r="B255" s="46"/>
      <c r="C255" s="46"/>
      <c r="D255" s="46"/>
      <c r="E255" s="46"/>
      <c r="F255" s="46"/>
      <c r="G255" s="46"/>
      <c r="H255" s="46"/>
      <c r="I255" s="46"/>
      <c r="J255" s="4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2.75" customHeight="1">
      <c r="A256" s="46"/>
      <c r="B256" s="46"/>
      <c r="C256" s="46"/>
      <c r="D256" s="46"/>
      <c r="E256" s="46"/>
      <c r="F256" s="46"/>
      <c r="G256" s="46"/>
      <c r="H256" s="46"/>
      <c r="I256" s="46"/>
      <c r="J256" s="4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2.75" customHeight="1">
      <c r="A257" s="46"/>
      <c r="B257" s="46"/>
      <c r="C257" s="46"/>
      <c r="D257" s="46"/>
      <c r="E257" s="46"/>
      <c r="F257" s="46"/>
      <c r="G257" s="46"/>
      <c r="H257" s="46"/>
      <c r="I257" s="46"/>
      <c r="J257" s="4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>
      <c r="A258" s="46"/>
      <c r="B258" s="46"/>
      <c r="C258" s="46"/>
      <c r="D258" s="46"/>
      <c r="E258" s="46"/>
      <c r="F258" s="46"/>
      <c r="G258" s="46"/>
      <c r="H258" s="46"/>
      <c r="I258" s="46"/>
      <c r="J258" s="4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>
      <c r="A259" s="46"/>
      <c r="B259" s="46"/>
      <c r="C259" s="46"/>
      <c r="D259" s="46"/>
      <c r="E259" s="46"/>
      <c r="F259" s="46"/>
      <c r="G259" s="46"/>
      <c r="H259" s="46"/>
      <c r="I259" s="46"/>
      <c r="J259" s="4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2.75" customHeight="1">
      <c r="A260" s="46"/>
      <c r="B260" s="46"/>
      <c r="C260" s="46"/>
      <c r="D260" s="46"/>
      <c r="E260" s="46"/>
      <c r="F260" s="46"/>
      <c r="G260" s="46"/>
      <c r="H260" s="46"/>
      <c r="I260" s="46"/>
      <c r="J260" s="4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>
      <c r="A261" s="46"/>
      <c r="B261" s="46"/>
      <c r="C261" s="46"/>
      <c r="D261" s="46"/>
      <c r="E261" s="46"/>
      <c r="F261" s="46"/>
      <c r="G261" s="46"/>
      <c r="H261" s="46"/>
      <c r="I261" s="46"/>
      <c r="J261" s="4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>
      <c r="A262" s="46"/>
      <c r="B262" s="46"/>
      <c r="C262" s="46"/>
      <c r="D262" s="46"/>
      <c r="E262" s="46"/>
      <c r="F262" s="46"/>
      <c r="G262" s="46"/>
      <c r="H262" s="46"/>
      <c r="I262" s="46"/>
      <c r="J262" s="4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>
      <c r="A263" s="46"/>
      <c r="B263" s="46"/>
      <c r="C263" s="46"/>
      <c r="D263" s="46"/>
      <c r="E263" s="46"/>
      <c r="F263" s="46"/>
      <c r="G263" s="46"/>
      <c r="H263" s="46"/>
      <c r="I263" s="46"/>
      <c r="J263" s="4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>
      <c r="A264" s="46"/>
      <c r="B264" s="46"/>
      <c r="C264" s="46"/>
      <c r="D264" s="46"/>
      <c r="E264" s="46"/>
      <c r="F264" s="46"/>
      <c r="G264" s="46"/>
      <c r="H264" s="46"/>
      <c r="I264" s="46"/>
      <c r="J264" s="4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>
      <c r="A265" s="46"/>
      <c r="B265" s="46"/>
      <c r="C265" s="46"/>
      <c r="D265" s="46"/>
      <c r="E265" s="46"/>
      <c r="F265" s="46"/>
      <c r="G265" s="46"/>
      <c r="H265" s="46"/>
      <c r="I265" s="46"/>
      <c r="J265" s="4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4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4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4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>
      <c r="A269" s="1"/>
      <c r="B269" s="1"/>
      <c r="C269" s="1"/>
      <c r="D269" s="1"/>
      <c r="E269" s="1"/>
      <c r="F269" s="1"/>
      <c r="G269" s="1"/>
      <c r="H269" s="1"/>
      <c r="I269" s="1"/>
      <c r="J269" s="4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>
      <c r="A270" s="1"/>
      <c r="B270" s="1"/>
      <c r="C270" s="1"/>
      <c r="D270" s="1"/>
      <c r="E270" s="1"/>
      <c r="F270" s="1"/>
      <c r="G270" s="1"/>
      <c r="H270" s="1"/>
      <c r="I270" s="1"/>
      <c r="J270" s="4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>
      <c r="A271" s="1"/>
      <c r="B271" s="1"/>
      <c r="C271" s="1"/>
      <c r="D271" s="1"/>
      <c r="E271" s="1"/>
      <c r="F271" s="1"/>
      <c r="G271" s="1"/>
      <c r="H271" s="1"/>
      <c r="I271" s="1"/>
      <c r="J271" s="4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>
      <c r="A272" s="1"/>
      <c r="B272" s="1"/>
      <c r="C272" s="1"/>
      <c r="D272" s="1"/>
      <c r="E272" s="1"/>
      <c r="F272" s="1"/>
      <c r="G272" s="1"/>
      <c r="H272" s="1"/>
      <c r="I272" s="1"/>
      <c r="J272" s="4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>
      <c r="A273" s="1"/>
      <c r="B273" s="1"/>
      <c r="C273" s="1"/>
      <c r="D273" s="1"/>
      <c r="E273" s="1"/>
      <c r="F273" s="1"/>
      <c r="G273" s="1"/>
      <c r="H273" s="1"/>
      <c r="I273" s="1"/>
      <c r="J273" s="4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>
      <c r="A274" s="1"/>
      <c r="B274" s="1"/>
      <c r="C274" s="1"/>
      <c r="D274" s="1"/>
      <c r="E274" s="1"/>
      <c r="F274" s="1"/>
      <c r="G274" s="1"/>
      <c r="H274" s="1"/>
      <c r="I274" s="1"/>
      <c r="J274" s="4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>
      <c r="A275" s="1"/>
      <c r="B275" s="1"/>
      <c r="C275" s="1"/>
      <c r="D275" s="1"/>
      <c r="E275" s="1"/>
      <c r="F275" s="1"/>
      <c r="G275" s="1"/>
      <c r="H275" s="1"/>
      <c r="I275" s="1"/>
      <c r="J275" s="4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>
      <c r="A276" s="1"/>
      <c r="B276" s="1"/>
      <c r="C276" s="1"/>
      <c r="D276" s="1"/>
      <c r="E276" s="1"/>
      <c r="F276" s="1"/>
      <c r="G276" s="1"/>
      <c r="H276" s="1"/>
      <c r="I276" s="1"/>
      <c r="J276" s="4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>
      <c r="A277" s="1"/>
      <c r="B277" s="1"/>
      <c r="C277" s="1"/>
      <c r="D277" s="1"/>
      <c r="E277" s="1"/>
      <c r="F277" s="1"/>
      <c r="G277" s="1"/>
      <c r="H277" s="1"/>
      <c r="I277" s="1"/>
      <c r="J277" s="4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>
      <c r="A278" s="1"/>
      <c r="B278" s="1"/>
      <c r="C278" s="1"/>
      <c r="D278" s="1"/>
      <c r="E278" s="1"/>
      <c r="F278" s="1"/>
      <c r="G278" s="1"/>
      <c r="H278" s="1"/>
      <c r="I278" s="1"/>
      <c r="J278" s="4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>
      <c r="A279" s="1"/>
      <c r="B279" s="1"/>
      <c r="C279" s="1"/>
      <c r="D279" s="1"/>
      <c r="E279" s="1"/>
      <c r="F279" s="1"/>
      <c r="G279" s="1"/>
      <c r="H279" s="1"/>
      <c r="I279" s="1"/>
      <c r="J279" s="4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4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>
      <c r="A281" s="1"/>
      <c r="B281" s="1"/>
      <c r="C281" s="1"/>
      <c r="D281" s="1"/>
      <c r="E281" s="1"/>
      <c r="F281" s="1"/>
      <c r="G281" s="1"/>
      <c r="H281" s="1"/>
      <c r="I281" s="1"/>
      <c r="J281" s="4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>
      <c r="A282" s="1"/>
      <c r="B282" s="1"/>
      <c r="C282" s="1"/>
      <c r="D282" s="1"/>
      <c r="E282" s="1"/>
      <c r="F282" s="1"/>
      <c r="G282" s="1"/>
      <c r="H282" s="1"/>
      <c r="I282" s="1"/>
      <c r="J282" s="46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>
      <c r="A283" s="1"/>
      <c r="B283" s="1"/>
      <c r="C283" s="1"/>
      <c r="D283" s="1"/>
      <c r="E283" s="1"/>
      <c r="F283" s="1"/>
      <c r="G283" s="1"/>
      <c r="H283" s="1"/>
      <c r="I283" s="1"/>
      <c r="J283" s="46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>
      <c r="A284" s="1"/>
      <c r="B284" s="1"/>
      <c r="C284" s="1"/>
      <c r="D284" s="1"/>
      <c r="E284" s="1"/>
      <c r="F284" s="1"/>
      <c r="G284" s="1"/>
      <c r="H284" s="1"/>
      <c r="I284" s="1"/>
      <c r="J284" s="46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>
      <c r="A285" s="1"/>
      <c r="B285" s="1"/>
      <c r="C285" s="1"/>
      <c r="D285" s="1"/>
      <c r="E285" s="1"/>
      <c r="F285" s="1"/>
      <c r="G285" s="1"/>
      <c r="H285" s="1"/>
      <c r="I285" s="1"/>
      <c r="J285" s="46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>
      <c r="A286" s="1"/>
      <c r="B286" s="1"/>
      <c r="C286" s="1"/>
      <c r="D286" s="1"/>
      <c r="E286" s="1"/>
      <c r="F286" s="1"/>
      <c r="G286" s="1"/>
      <c r="H286" s="1"/>
      <c r="I286" s="1"/>
      <c r="J286" s="4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>
      <c r="A287" s="1"/>
      <c r="B287" s="1"/>
      <c r="C287" s="1"/>
      <c r="D287" s="1"/>
      <c r="E287" s="1"/>
      <c r="F287" s="1"/>
      <c r="G287" s="1"/>
      <c r="H287" s="1"/>
      <c r="I287" s="1"/>
      <c r="J287" s="46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>
      <c r="A288" s="1"/>
      <c r="B288" s="1"/>
      <c r="C288" s="1"/>
      <c r="D288" s="1"/>
      <c r="E288" s="1"/>
      <c r="F288" s="1"/>
      <c r="G288" s="1"/>
      <c r="H288" s="1"/>
      <c r="I288" s="1"/>
      <c r="J288" s="46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>
      <c r="A289" s="1"/>
      <c r="B289" s="1"/>
      <c r="C289" s="1"/>
      <c r="D289" s="1"/>
      <c r="E289" s="1"/>
      <c r="F289" s="1"/>
      <c r="G289" s="1"/>
      <c r="H289" s="1"/>
      <c r="I289" s="1"/>
      <c r="J289" s="46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>
      <c r="A290" s="1"/>
      <c r="B290" s="1"/>
      <c r="C290" s="1"/>
      <c r="D290" s="1"/>
      <c r="E290" s="1"/>
      <c r="F290" s="1"/>
      <c r="G290" s="1"/>
      <c r="H290" s="1"/>
      <c r="I290" s="1"/>
      <c r="J290" s="46"/>
      <c r="K290" s="125"/>
      <c r="L290" s="46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>
      <c r="A291" s="1"/>
      <c r="B291" s="1"/>
      <c r="C291" s="1"/>
      <c r="D291" s="1"/>
      <c r="E291" s="1"/>
      <c r="F291" s="1"/>
      <c r="G291" s="1"/>
      <c r="H291" s="1"/>
      <c r="I291" s="1"/>
      <c r="J291" s="46"/>
      <c r="K291" s="125"/>
      <c r="L291" s="46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>
      <c r="A292" s="1"/>
      <c r="B292" s="1"/>
      <c r="C292" s="1"/>
      <c r="D292" s="1"/>
      <c r="E292" s="1"/>
      <c r="F292" s="1"/>
      <c r="G292" s="1"/>
      <c r="H292" s="1"/>
      <c r="I292" s="1"/>
      <c r="J292" s="46"/>
      <c r="K292" s="125"/>
      <c r="L292" s="46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>
      <c r="A293" s="1"/>
      <c r="B293" s="1"/>
      <c r="C293" s="1"/>
      <c r="D293" s="1"/>
      <c r="E293" s="1"/>
      <c r="F293" s="1"/>
      <c r="G293" s="1"/>
      <c r="H293" s="1"/>
      <c r="I293" s="1"/>
      <c r="J293" s="46"/>
      <c r="K293" s="125"/>
      <c r="L293" s="46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>
      <c r="A294" s="1"/>
      <c r="B294" s="1"/>
      <c r="C294" s="1"/>
      <c r="D294" s="1"/>
      <c r="E294" s="1"/>
      <c r="F294" s="1"/>
      <c r="G294" s="1"/>
      <c r="H294" s="1"/>
      <c r="I294" s="1"/>
      <c r="J294" s="46"/>
      <c r="K294" s="125"/>
      <c r="L294" s="46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>
      <c r="A295" s="1"/>
      <c r="B295" s="1"/>
      <c r="C295" s="1"/>
      <c r="D295" s="1"/>
      <c r="E295" s="1"/>
      <c r="F295" s="1"/>
      <c r="G295" s="1"/>
      <c r="H295" s="1"/>
      <c r="I295" s="1"/>
      <c r="J295" s="46"/>
      <c r="K295" s="46"/>
      <c r="L295" s="46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>
      <c r="A296" s="1"/>
      <c r="B296" s="1"/>
      <c r="C296" s="1"/>
      <c r="D296" s="1"/>
      <c r="E296" s="1"/>
      <c r="F296" s="1"/>
      <c r="G296" s="1"/>
      <c r="H296" s="1"/>
      <c r="I296" s="1"/>
      <c r="J296" s="46"/>
      <c r="K296" s="46"/>
      <c r="L296" s="46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>
      <c r="A297" s="1"/>
      <c r="B297" s="1"/>
      <c r="C297" s="1"/>
      <c r="D297" s="1"/>
      <c r="E297" s="1"/>
      <c r="F297" s="1"/>
      <c r="G297" s="1"/>
      <c r="H297" s="1"/>
      <c r="I297" s="1"/>
      <c r="J297" s="4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>
      <c r="A298" s="1"/>
      <c r="B298" s="1"/>
      <c r="C298" s="1"/>
      <c r="D298" s="1"/>
      <c r="E298" s="1"/>
      <c r="F298" s="1"/>
      <c r="G298" s="1"/>
      <c r="H298" s="1"/>
      <c r="I298" s="1"/>
      <c r="J298" s="4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>
      <c r="A299" s="1"/>
      <c r="B299" s="1"/>
      <c r="C299" s="1"/>
      <c r="D299" s="1"/>
      <c r="E299" s="1"/>
      <c r="F299" s="1"/>
      <c r="G299" s="1"/>
      <c r="H299" s="1"/>
      <c r="I299" s="1"/>
      <c r="J299" s="4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>
      <c r="A300" s="1"/>
      <c r="B300" s="1"/>
      <c r="C300" s="1"/>
      <c r="D300" s="1"/>
      <c r="E300" s="1"/>
      <c r="F300" s="1"/>
      <c r="G300" s="1"/>
      <c r="H300" s="1"/>
      <c r="I300" s="1"/>
      <c r="J300" s="4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>
      <c r="A320" s="1"/>
      <c r="B320" s="126"/>
      <c r="C320" s="125"/>
      <c r="D320" s="125"/>
      <c r="E320" s="123"/>
      <c r="F320" s="123"/>
      <c r="G320" s="123"/>
      <c r="H320" s="123"/>
      <c r="I320" s="12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>
      <c r="A321" s="123"/>
      <c r="B321" s="126"/>
      <c r="C321" s="125"/>
      <c r="D321" s="125"/>
      <c r="E321" s="123"/>
      <c r="F321" s="123"/>
      <c r="G321" s="123"/>
      <c r="H321" s="123"/>
      <c r="I321" s="12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>
      <c r="A322" s="123"/>
      <c r="B322" s="126"/>
      <c r="C322" s="125"/>
      <c r="D322" s="125"/>
      <c r="E322" s="123"/>
      <c r="F322" s="123"/>
      <c r="G322" s="123"/>
      <c r="H322" s="123"/>
      <c r="I322" s="12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>
      <c r="A323" s="123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>
      <c r="A326" s="1"/>
      <c r="B326" s="126"/>
      <c r="C326" s="125"/>
      <c r="D326" s="125"/>
      <c r="E326" s="123"/>
      <c r="F326" s="123"/>
      <c r="G326" s="123"/>
      <c r="H326" s="123"/>
      <c r="I326" s="12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>
      <c r="A327" s="123"/>
      <c r="B327" s="126"/>
      <c r="C327" s="125"/>
      <c r="D327" s="125"/>
      <c r="E327" s="123"/>
      <c r="F327" s="123"/>
      <c r="G327" s="123"/>
      <c r="H327" s="123"/>
      <c r="I327" s="12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>
      <c r="A328" s="123"/>
      <c r="B328" s="46"/>
      <c r="C328" s="46"/>
      <c r="D328" s="46"/>
      <c r="E328" s="46"/>
      <c r="F328" s="46"/>
      <c r="G328" s="46"/>
      <c r="H328" s="46"/>
      <c r="I328" s="46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>
      <c r="A329" s="123"/>
      <c r="B329" s="124"/>
      <c r="C329" s="62"/>
      <c r="D329" s="62"/>
      <c r="E329" s="62"/>
      <c r="F329" s="62"/>
      <c r="G329" s="62"/>
      <c r="H329" s="62"/>
      <c r="I329" s="6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>
      <c r="A330" s="62"/>
      <c r="B330" s="126"/>
      <c r="C330" s="125"/>
      <c r="D330" s="125"/>
      <c r="E330" s="123"/>
      <c r="F330" s="123"/>
      <c r="G330" s="123"/>
      <c r="H330" s="123"/>
      <c r="I330" s="12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>
      <c r="A331" s="123"/>
      <c r="B331" s="126"/>
      <c r="C331" s="125"/>
      <c r="D331" s="125"/>
      <c r="E331" s="123"/>
      <c r="F331" s="123"/>
      <c r="G331" s="123"/>
      <c r="H331" s="123"/>
      <c r="I331" s="12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>
      <c r="A332" s="123"/>
      <c r="B332" s="126"/>
      <c r="C332" s="125"/>
      <c r="D332" s="125"/>
      <c r="E332" s="123"/>
      <c r="F332" s="123"/>
      <c r="G332" s="123"/>
      <c r="H332" s="123"/>
      <c r="I332" s="12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>
      <c r="A333" s="123"/>
      <c r="B333" s="46"/>
      <c r="C333" s="46"/>
      <c r="D333" s="46"/>
      <c r="E333" s="46"/>
      <c r="F333" s="46"/>
      <c r="G333" s="46"/>
      <c r="H333" s="46"/>
      <c r="I333" s="46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>
      <c r="A334" s="46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>
      <c r="A340" s="123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>
      <c r="A341" s="123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>
      <c r="A342" s="123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>
      <c r="A343" s="123"/>
      <c r="B343" s="46"/>
      <c r="C343" s="46"/>
      <c r="D343" s="46"/>
      <c r="E343" s="46"/>
      <c r="F343" s="46"/>
      <c r="G343" s="46"/>
      <c r="H343" s="46"/>
      <c r="I343" s="46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>
      <c r="A344" s="123"/>
      <c r="B344" s="124"/>
      <c r="C344" s="62"/>
      <c r="D344" s="62"/>
      <c r="E344" s="62"/>
      <c r="F344" s="62"/>
      <c r="G344" s="62"/>
      <c r="H344" s="62"/>
      <c r="I344" s="6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>
      <c r="A345" s="62"/>
      <c r="B345" s="126"/>
      <c r="C345" s="125"/>
      <c r="D345" s="125"/>
      <c r="E345" s="123"/>
      <c r="F345" s="123"/>
      <c r="G345" s="123"/>
      <c r="H345" s="123"/>
      <c r="I345" s="12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>
      <c r="A346" s="123"/>
      <c r="B346" s="126"/>
      <c r="C346" s="125"/>
      <c r="D346" s="125"/>
      <c r="E346" s="123"/>
      <c r="F346" s="123"/>
      <c r="G346" s="123"/>
      <c r="H346" s="123"/>
      <c r="I346" s="12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>
      <c r="A347" s="123"/>
      <c r="B347" s="126"/>
      <c r="C347" s="125"/>
      <c r="D347" s="125"/>
      <c r="E347" s="123"/>
      <c r="F347" s="123"/>
      <c r="G347" s="123"/>
      <c r="H347" s="123"/>
      <c r="I347" s="12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>
      <c r="A348" s="123"/>
      <c r="B348" s="126"/>
      <c r="C348" s="125"/>
      <c r="D348" s="125"/>
      <c r="E348" s="123"/>
      <c r="F348" s="123"/>
      <c r="G348" s="123"/>
      <c r="H348" s="123"/>
      <c r="I348" s="12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>
      <c r="A349" s="123"/>
      <c r="B349" s="126"/>
      <c r="C349" s="125"/>
      <c r="D349" s="125"/>
      <c r="E349" s="123"/>
      <c r="F349" s="123"/>
      <c r="G349" s="123"/>
      <c r="H349" s="123"/>
      <c r="I349" s="12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>
      <c r="A350" s="123"/>
      <c r="B350" s="126"/>
      <c r="C350" s="125"/>
      <c r="D350" s="125"/>
      <c r="E350" s="123"/>
      <c r="F350" s="123"/>
      <c r="G350" s="123"/>
      <c r="H350" s="123"/>
      <c r="I350" s="12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>
      <c r="A351" s="123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>
      <c r="A355" s="1"/>
      <c r="B355" s="1"/>
      <c r="C355" s="1"/>
      <c r="D355" s="1"/>
      <c r="E355" s="1"/>
      <c r="F355" s="1"/>
      <c r="G355" s="1"/>
      <c r="H355" s="1"/>
      <c r="I355" s="1"/>
      <c r="J355" s="46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>
      <c r="A356" s="1"/>
      <c r="B356" s="1"/>
      <c r="C356" s="1"/>
      <c r="D356" s="1"/>
      <c r="E356" s="1"/>
      <c r="F356" s="1"/>
      <c r="G356" s="1"/>
      <c r="H356" s="1"/>
      <c r="I356" s="1"/>
      <c r="J356" s="46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>
      <c r="A357" s="1"/>
      <c r="B357" s="1"/>
      <c r="C357" s="1"/>
      <c r="D357" s="1"/>
      <c r="E357" s="1"/>
      <c r="F357" s="1"/>
      <c r="G357" s="1"/>
      <c r="H357" s="1"/>
      <c r="I357" s="1"/>
      <c r="J357" s="46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>
      <c r="A358" s="1"/>
      <c r="B358" s="1"/>
      <c r="C358" s="1"/>
      <c r="D358" s="1"/>
      <c r="E358" s="1"/>
      <c r="F358" s="1"/>
      <c r="G358" s="1"/>
      <c r="H358" s="1"/>
      <c r="I358" s="1"/>
      <c r="J358" s="46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>
      <c r="A359" s="1"/>
      <c r="B359" s="1"/>
      <c r="C359" s="1"/>
      <c r="D359" s="1"/>
      <c r="E359" s="1"/>
      <c r="F359" s="1"/>
      <c r="G359" s="1"/>
      <c r="H359" s="1"/>
      <c r="I359" s="1"/>
      <c r="J359" s="46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>
      <c r="A360" s="1"/>
      <c r="B360" s="1"/>
      <c r="C360" s="1"/>
      <c r="D360" s="1"/>
      <c r="E360" s="1"/>
      <c r="F360" s="1"/>
      <c r="G360" s="1"/>
      <c r="H360" s="1"/>
      <c r="I360" s="1"/>
      <c r="J360" s="46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>
      <c r="A361" s="1"/>
      <c r="B361" s="1"/>
      <c r="C361" s="1"/>
      <c r="D361" s="1"/>
      <c r="E361" s="1"/>
      <c r="F361" s="1"/>
      <c r="G361" s="1"/>
      <c r="H361" s="1"/>
      <c r="I361" s="1"/>
      <c r="J361" s="46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>
      <c r="A362" s="1"/>
      <c r="B362" s="1"/>
      <c r="C362" s="1"/>
      <c r="D362" s="1"/>
      <c r="E362" s="1"/>
      <c r="F362" s="1"/>
      <c r="G362" s="1"/>
      <c r="H362" s="1"/>
      <c r="I362" s="1"/>
      <c r="J362" s="46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>
      <c r="A363" s="1"/>
      <c r="B363" s="1"/>
      <c r="C363" s="1"/>
      <c r="D363" s="1"/>
      <c r="E363" s="1"/>
      <c r="F363" s="1"/>
      <c r="G363" s="1"/>
      <c r="H363" s="1"/>
      <c r="I363" s="1"/>
      <c r="J363" s="46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>
      <c r="A364" s="1"/>
      <c r="B364" s="1"/>
      <c r="C364" s="1"/>
      <c r="D364" s="1"/>
      <c r="E364" s="1"/>
      <c r="F364" s="1"/>
      <c r="G364" s="1"/>
      <c r="H364" s="1"/>
      <c r="I364" s="1"/>
      <c r="J364" s="46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>
      <c r="A365" s="1"/>
      <c r="B365" s="1"/>
      <c r="C365" s="1"/>
      <c r="D365" s="1"/>
      <c r="E365" s="1"/>
      <c r="F365" s="1"/>
      <c r="G365" s="1"/>
      <c r="H365" s="1"/>
      <c r="I365" s="1"/>
      <c r="J365" s="46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>
      <c r="A366" s="1"/>
      <c r="B366" s="1"/>
      <c r="C366" s="1"/>
      <c r="D366" s="1"/>
      <c r="E366" s="1"/>
      <c r="F366" s="1"/>
      <c r="G366" s="1"/>
      <c r="H366" s="1"/>
      <c r="I366" s="1"/>
      <c r="J366" s="46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>
      <c r="A367" s="1"/>
      <c r="B367" s="1"/>
      <c r="C367" s="1"/>
      <c r="D367" s="1"/>
      <c r="E367" s="1"/>
      <c r="F367" s="1"/>
      <c r="G367" s="1"/>
      <c r="H367" s="1"/>
      <c r="I367" s="1"/>
      <c r="J367" s="46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>
      <c r="A368" s="1"/>
      <c r="B368" s="1"/>
      <c r="C368" s="1"/>
      <c r="D368" s="1"/>
      <c r="E368" s="1"/>
      <c r="F368" s="1"/>
      <c r="G368" s="1"/>
      <c r="H368" s="1"/>
      <c r="I368" s="1"/>
      <c r="J368" s="46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>
      <c r="A369" s="1"/>
      <c r="B369" s="1"/>
      <c r="C369" s="1"/>
      <c r="D369" s="1"/>
      <c r="E369" s="1"/>
      <c r="F369" s="1"/>
      <c r="G369" s="1"/>
      <c r="H369" s="1"/>
      <c r="I369" s="1"/>
      <c r="J369" s="46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>
      <c r="A370" s="1"/>
      <c r="B370" s="1"/>
      <c r="C370" s="1"/>
      <c r="D370" s="1"/>
      <c r="E370" s="1"/>
      <c r="F370" s="1"/>
      <c r="G370" s="1"/>
      <c r="H370" s="1"/>
      <c r="I370" s="1"/>
      <c r="J370" s="46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>
      <c r="A371" s="1"/>
      <c r="B371" s="1"/>
      <c r="C371" s="1"/>
      <c r="D371" s="1"/>
      <c r="E371" s="1"/>
      <c r="F371" s="1"/>
      <c r="G371" s="1"/>
      <c r="H371" s="1"/>
      <c r="I371" s="1"/>
      <c r="J371" s="46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>
      <c r="A372" s="1"/>
      <c r="B372" s="1"/>
      <c r="C372" s="1"/>
      <c r="D372" s="1"/>
      <c r="E372" s="1"/>
      <c r="F372" s="1"/>
      <c r="G372" s="1"/>
      <c r="H372" s="1"/>
      <c r="I372" s="1"/>
      <c r="J372" s="46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>
      <c r="A373" s="1"/>
      <c r="B373" s="1"/>
      <c r="C373" s="1"/>
      <c r="D373" s="1"/>
      <c r="E373" s="1"/>
      <c r="F373" s="1"/>
      <c r="G373" s="1"/>
      <c r="H373" s="1"/>
      <c r="I373" s="1"/>
      <c r="J373" s="46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>
      <c r="A374" s="1"/>
      <c r="B374" s="1"/>
      <c r="C374" s="1"/>
      <c r="D374" s="1"/>
      <c r="E374" s="1"/>
      <c r="F374" s="1"/>
      <c r="G374" s="1"/>
      <c r="H374" s="1"/>
      <c r="I374" s="1"/>
      <c r="J374" s="46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>
      <c r="A375" s="1"/>
      <c r="B375" s="1"/>
      <c r="C375" s="1"/>
      <c r="D375" s="1"/>
      <c r="E375" s="1"/>
      <c r="F375" s="1"/>
      <c r="G375" s="1"/>
      <c r="H375" s="1"/>
      <c r="I375" s="1"/>
      <c r="J375" s="46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>
      <c r="A379" s="1"/>
      <c r="B379" s="46"/>
      <c r="C379" s="46"/>
      <c r="D379" s="46"/>
      <c r="E379" s="46"/>
      <c r="F379" s="46"/>
      <c r="G379" s="46"/>
      <c r="H379" s="46"/>
      <c r="I379" s="4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>
      <c r="A380" s="46"/>
      <c r="B380" s="46"/>
      <c r="C380" s="46"/>
      <c r="D380" s="46"/>
      <c r="E380" s="46"/>
      <c r="F380" s="46"/>
      <c r="G380" s="46"/>
      <c r="H380" s="46"/>
      <c r="I380" s="4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>
      <c r="A381" s="46"/>
      <c r="B381" s="132"/>
      <c r="C381" s="46"/>
      <c r="D381" s="46"/>
      <c r="E381" s="46"/>
      <c r="F381" s="46"/>
      <c r="G381" s="46"/>
      <c r="H381" s="46"/>
      <c r="I381" s="4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>
      <c r="A382" s="46"/>
      <c r="B382" s="46"/>
      <c r="C382" s="46"/>
      <c r="D382" s="46"/>
      <c r="E382" s="46"/>
      <c r="F382" s="46"/>
      <c r="G382" s="46"/>
      <c r="H382" s="46"/>
      <c r="I382" s="4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>
      <c r="A383" s="46"/>
      <c r="B383" s="46"/>
      <c r="C383" s="46"/>
      <c r="D383" s="46"/>
      <c r="E383" s="46"/>
      <c r="F383" s="46"/>
      <c r="G383" s="46"/>
      <c r="H383" s="46"/>
      <c r="I383" s="4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>
      <c r="A384" s="46"/>
      <c r="B384" s="63"/>
      <c r="C384" s="62"/>
      <c r="D384" s="62"/>
      <c r="E384" s="62"/>
      <c r="F384" s="62"/>
      <c r="G384" s="62"/>
      <c r="H384" s="62"/>
      <c r="I384" s="6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>
      <c r="A385" s="62"/>
      <c r="B385" s="129"/>
      <c r="C385" s="123"/>
      <c r="D385" s="123"/>
      <c r="E385" s="123"/>
      <c r="F385" s="123"/>
      <c r="G385" s="123"/>
      <c r="H385" s="123"/>
      <c r="I385" s="12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>
      <c r="A386" s="123"/>
      <c r="B386" s="129"/>
      <c r="C386" s="125"/>
      <c r="D386" s="125"/>
      <c r="E386" s="123"/>
      <c r="F386" s="123"/>
      <c r="G386" s="123"/>
      <c r="H386" s="123"/>
      <c r="I386" s="12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>
      <c r="A387" s="123"/>
      <c r="B387" s="129"/>
      <c r="C387" s="125"/>
      <c r="D387" s="125"/>
      <c r="E387" s="123"/>
      <c r="F387" s="123"/>
      <c r="G387" s="123"/>
      <c r="H387" s="123"/>
      <c r="I387" s="12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>
      <c r="A388" s="123"/>
      <c r="B388" s="126"/>
      <c r="C388" s="125"/>
      <c r="D388" s="125"/>
      <c r="E388" s="123"/>
      <c r="F388" s="123"/>
      <c r="G388" s="123"/>
      <c r="H388" s="123"/>
      <c r="I388" s="12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>
      <c r="A389" s="123"/>
      <c r="B389" s="126"/>
      <c r="C389" s="125"/>
      <c r="D389" s="125"/>
      <c r="E389" s="123"/>
      <c r="F389" s="123"/>
      <c r="G389" s="123"/>
      <c r="H389" s="123"/>
      <c r="I389" s="12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>
      <c r="A390" s="123"/>
      <c r="B390" s="126"/>
      <c r="C390" s="125"/>
      <c r="D390" s="125"/>
      <c r="E390" s="123"/>
      <c r="F390" s="123"/>
      <c r="G390" s="123"/>
      <c r="H390" s="123"/>
      <c r="I390" s="12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>
      <c r="A391" s="123"/>
      <c r="B391" s="126"/>
      <c r="C391" s="125"/>
      <c r="D391" s="125"/>
      <c r="E391" s="123"/>
      <c r="F391" s="123"/>
      <c r="G391" s="123"/>
      <c r="H391" s="123"/>
      <c r="I391" s="12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>
      <c r="A392" s="123"/>
      <c r="B392" s="126"/>
      <c r="C392" s="125"/>
      <c r="D392" s="125"/>
      <c r="E392" s="123"/>
      <c r="F392" s="123"/>
      <c r="G392" s="123"/>
      <c r="H392" s="123"/>
      <c r="I392" s="12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>
      <c r="A393" s="123"/>
      <c r="B393" s="46"/>
      <c r="C393" s="46"/>
      <c r="D393" s="46"/>
      <c r="E393" s="46"/>
      <c r="F393" s="46"/>
      <c r="G393" s="46"/>
      <c r="H393" s="46"/>
      <c r="I393" s="4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>
      <c r="A394" s="46"/>
      <c r="B394" s="46"/>
      <c r="C394" s="46"/>
      <c r="D394" s="46"/>
      <c r="E394" s="46"/>
      <c r="F394" s="46"/>
      <c r="G394" s="46"/>
      <c r="H394" s="46"/>
      <c r="I394" s="4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>
      <c r="A395" s="46"/>
      <c r="B395" s="46"/>
      <c r="C395" s="46"/>
      <c r="D395" s="46"/>
      <c r="E395" s="46"/>
      <c r="F395" s="46"/>
      <c r="G395" s="46"/>
      <c r="H395" s="46"/>
      <c r="I395" s="4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>
      <c r="A396" s="46"/>
      <c r="B396" s="46"/>
      <c r="C396" s="46"/>
      <c r="D396" s="46"/>
      <c r="E396" s="46"/>
      <c r="F396" s="46"/>
      <c r="G396" s="46"/>
      <c r="H396" s="46"/>
      <c r="I396" s="4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>
      <c r="A397" s="46"/>
      <c r="B397" s="46"/>
      <c r="C397" s="46"/>
      <c r="D397" s="46"/>
      <c r="E397" s="46"/>
      <c r="F397" s="46"/>
      <c r="G397" s="46"/>
      <c r="H397" s="46"/>
      <c r="I397" s="4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>
      <c r="A398" s="46"/>
      <c r="B398" s="46"/>
      <c r="C398" s="46"/>
      <c r="D398" s="46"/>
      <c r="E398" s="46"/>
      <c r="F398" s="46"/>
      <c r="G398" s="46"/>
      <c r="H398" s="46"/>
      <c r="I398" s="4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>
      <c r="A399" s="46"/>
      <c r="B399" s="46"/>
      <c r="C399" s="46"/>
      <c r="D399" s="46"/>
      <c r="E399" s="46"/>
      <c r="F399" s="46"/>
      <c r="G399" s="46"/>
      <c r="H399" s="46"/>
      <c r="I399" s="4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>
      <c r="A400" s="46"/>
      <c r="B400" s="46"/>
      <c r="C400" s="46"/>
      <c r="D400" s="46"/>
      <c r="E400" s="46"/>
      <c r="F400" s="46"/>
      <c r="G400" s="46"/>
      <c r="H400" s="46"/>
      <c r="I400" s="4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>
      <c r="A401" s="46"/>
      <c r="B401" s="46"/>
      <c r="C401" s="46"/>
      <c r="D401" s="46"/>
      <c r="E401" s="46"/>
      <c r="F401" s="46"/>
      <c r="G401" s="46"/>
      <c r="H401" s="46"/>
      <c r="I401" s="4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>
      <c r="A402" s="46"/>
      <c r="B402" s="46"/>
      <c r="C402" s="46"/>
      <c r="D402" s="46"/>
      <c r="E402" s="46"/>
      <c r="F402" s="46"/>
      <c r="G402" s="46"/>
      <c r="H402" s="46"/>
      <c r="I402" s="4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>
      <c r="A403" s="46"/>
      <c r="B403" s="46"/>
      <c r="C403" s="46"/>
      <c r="D403" s="46"/>
      <c r="E403" s="46"/>
      <c r="F403" s="46"/>
      <c r="G403" s="46"/>
      <c r="H403" s="46"/>
      <c r="I403" s="4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>
      <c r="A404" s="46"/>
      <c r="B404" s="46"/>
      <c r="C404" s="46"/>
      <c r="D404" s="46"/>
      <c r="E404" s="46"/>
      <c r="F404" s="46"/>
      <c r="G404" s="46"/>
      <c r="H404" s="46"/>
      <c r="I404" s="4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>
      <c r="A405" s="46"/>
      <c r="B405" s="46"/>
      <c r="C405" s="46"/>
      <c r="D405" s="46"/>
      <c r="E405" s="46"/>
      <c r="F405" s="46"/>
      <c r="G405" s="46"/>
      <c r="H405" s="46"/>
      <c r="I405" s="4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>
      <c r="A406" s="46"/>
      <c r="B406" s="46"/>
      <c r="C406" s="46"/>
      <c r="D406" s="46"/>
      <c r="E406" s="46"/>
      <c r="F406" s="46"/>
      <c r="G406" s="46"/>
      <c r="H406" s="46"/>
      <c r="I406" s="4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>
      <c r="A407" s="46"/>
      <c r="B407" s="46"/>
      <c r="C407" s="46"/>
      <c r="D407" s="46"/>
      <c r="E407" s="46"/>
      <c r="F407" s="46"/>
      <c r="G407" s="46"/>
      <c r="H407" s="46"/>
      <c r="I407" s="4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>
      <c r="A408" s="46"/>
      <c r="B408" s="46"/>
      <c r="C408" s="46"/>
      <c r="D408" s="46"/>
      <c r="E408" s="46"/>
      <c r="F408" s="46"/>
      <c r="G408" s="46"/>
      <c r="H408" s="46"/>
      <c r="I408" s="4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>
      <c r="A409" s="46"/>
      <c r="B409" s="46"/>
      <c r="C409" s="46"/>
      <c r="D409" s="46"/>
      <c r="E409" s="46"/>
      <c r="F409" s="46"/>
      <c r="G409" s="46"/>
      <c r="H409" s="46"/>
      <c r="I409" s="4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>
      <c r="A410" s="46"/>
      <c r="B410" s="46"/>
      <c r="C410" s="46"/>
      <c r="D410" s="46"/>
      <c r="E410" s="46"/>
      <c r="F410" s="46"/>
      <c r="G410" s="46"/>
      <c r="H410" s="46"/>
      <c r="I410" s="4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>
      <c r="A411" s="46"/>
      <c r="B411" s="46"/>
      <c r="C411" s="46"/>
      <c r="D411" s="46"/>
      <c r="E411" s="46"/>
      <c r="F411" s="46"/>
      <c r="G411" s="46"/>
      <c r="H411" s="46"/>
      <c r="I411" s="4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>
      <c r="A412" s="46"/>
      <c r="B412" s="46"/>
      <c r="C412" s="46"/>
      <c r="D412" s="46"/>
      <c r="E412" s="46"/>
      <c r="F412" s="46"/>
      <c r="G412" s="46"/>
      <c r="H412" s="46"/>
      <c r="I412" s="4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>
      <c r="A413" s="46"/>
      <c r="B413" s="46"/>
      <c r="C413" s="46"/>
      <c r="D413" s="46"/>
      <c r="E413" s="46"/>
      <c r="F413" s="46"/>
      <c r="G413" s="46"/>
      <c r="H413" s="46"/>
      <c r="I413" s="4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>
      <c r="A414" s="46"/>
      <c r="B414" s="46"/>
      <c r="C414" s="46"/>
      <c r="D414" s="46"/>
      <c r="E414" s="46"/>
      <c r="F414" s="46"/>
      <c r="G414" s="46"/>
      <c r="H414" s="46"/>
      <c r="I414" s="4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>
      <c r="A415" s="46"/>
      <c r="B415" s="46"/>
      <c r="C415" s="46"/>
      <c r="D415" s="46"/>
      <c r="E415" s="46"/>
      <c r="F415" s="46"/>
      <c r="G415" s="46"/>
      <c r="H415" s="46"/>
      <c r="I415" s="4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>
      <c r="A416" s="46"/>
      <c r="B416" s="46"/>
      <c r="C416" s="46"/>
      <c r="D416" s="46"/>
      <c r="E416" s="46"/>
      <c r="F416" s="46"/>
      <c r="G416" s="46"/>
      <c r="H416" s="46"/>
      <c r="I416" s="4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>
      <c r="A417" s="46"/>
      <c r="B417" s="46"/>
      <c r="C417" s="46"/>
      <c r="D417" s="46"/>
      <c r="E417" s="46"/>
      <c r="F417" s="46"/>
      <c r="G417" s="46"/>
      <c r="H417" s="46"/>
      <c r="I417" s="4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>
      <c r="A418" s="46"/>
      <c r="B418" s="46"/>
      <c r="C418" s="46"/>
      <c r="D418" s="46"/>
      <c r="E418" s="46"/>
      <c r="F418" s="46"/>
      <c r="G418" s="46"/>
      <c r="H418" s="46"/>
      <c r="I418" s="4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>
      <c r="A419" s="46"/>
      <c r="B419" s="126"/>
      <c r="C419" s="125"/>
      <c r="D419" s="125"/>
      <c r="E419" s="123"/>
      <c r="F419" s="123"/>
      <c r="G419" s="123"/>
      <c r="H419" s="123"/>
      <c r="I419" s="12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>
      <c r="A420" s="46"/>
      <c r="B420" s="46"/>
      <c r="C420" s="46"/>
      <c r="D420" s="46"/>
      <c r="E420" s="46"/>
      <c r="F420" s="46"/>
      <c r="G420" s="46"/>
      <c r="H420" s="46"/>
      <c r="I420" s="4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>
      <c r="A421" s="46"/>
      <c r="B421" s="46"/>
      <c r="C421" s="46"/>
      <c r="D421" s="46"/>
      <c r="E421" s="46"/>
      <c r="F421" s="46"/>
      <c r="G421" s="46"/>
      <c r="H421" s="46"/>
      <c r="I421" s="4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>
      <c r="A422" s="46"/>
      <c r="B422" s="46"/>
      <c r="C422" s="46"/>
      <c r="D422" s="46"/>
      <c r="E422" s="46"/>
      <c r="F422" s="46"/>
      <c r="G422" s="46"/>
      <c r="H422" s="46"/>
      <c r="I422" s="4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>
      <c r="A423" s="46"/>
      <c r="B423" s="46"/>
      <c r="C423" s="46"/>
      <c r="D423" s="46"/>
      <c r="E423" s="46"/>
      <c r="F423" s="46"/>
      <c r="G423" s="46"/>
      <c r="H423" s="46"/>
      <c r="I423" s="4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>
      <c r="A424" s="46"/>
      <c r="B424" s="46"/>
      <c r="C424" s="46"/>
      <c r="D424" s="46"/>
      <c r="E424" s="46"/>
      <c r="F424" s="46"/>
      <c r="G424" s="46"/>
      <c r="H424" s="46"/>
      <c r="I424" s="4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>
      <c r="A425" s="46"/>
      <c r="B425" s="46"/>
      <c r="C425" s="46"/>
      <c r="D425" s="46"/>
      <c r="E425" s="46"/>
      <c r="F425" s="46"/>
      <c r="G425" s="46"/>
      <c r="H425" s="46"/>
      <c r="I425" s="4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>
      <c r="A426" s="46"/>
      <c r="B426" s="46"/>
      <c r="C426" s="46"/>
      <c r="D426" s="46"/>
      <c r="E426" s="46"/>
      <c r="F426" s="46"/>
      <c r="G426" s="46"/>
      <c r="H426" s="46"/>
      <c r="I426" s="4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>
      <c r="A427" s="46"/>
      <c r="B427" s="46"/>
      <c r="C427" s="46"/>
      <c r="D427" s="46"/>
      <c r="E427" s="46"/>
      <c r="F427" s="46"/>
      <c r="G427" s="46"/>
      <c r="H427" s="46"/>
      <c r="I427" s="4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>
      <c r="A428" s="46"/>
      <c r="B428" s="46"/>
      <c r="C428" s="46"/>
      <c r="D428" s="46"/>
      <c r="E428" s="46"/>
      <c r="F428" s="46"/>
      <c r="G428" s="46"/>
      <c r="H428" s="46"/>
      <c r="I428" s="4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>
      <c r="A429" s="46"/>
      <c r="B429" s="46"/>
      <c r="C429" s="46"/>
      <c r="D429" s="46"/>
      <c r="E429" s="46"/>
      <c r="F429" s="46"/>
      <c r="G429" s="46"/>
      <c r="H429" s="46"/>
      <c r="I429" s="4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>
      <c r="A430" s="46"/>
      <c r="B430" s="46"/>
      <c r="C430" s="46"/>
      <c r="D430" s="46"/>
      <c r="E430" s="46"/>
      <c r="F430" s="46"/>
      <c r="G430" s="46"/>
      <c r="H430" s="46"/>
      <c r="I430" s="4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>
      <c r="A431" s="46"/>
      <c r="B431" s="46"/>
      <c r="C431" s="46"/>
      <c r="D431" s="46"/>
      <c r="E431" s="46"/>
      <c r="F431" s="46"/>
      <c r="G431" s="46"/>
      <c r="H431" s="46"/>
      <c r="I431" s="4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>
      <c r="A432" s="46"/>
      <c r="B432" s="46"/>
      <c r="C432" s="46"/>
      <c r="D432" s="46"/>
      <c r="E432" s="46"/>
      <c r="F432" s="46"/>
      <c r="G432" s="46"/>
      <c r="H432" s="46"/>
      <c r="I432" s="4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>
      <c r="A433" s="46"/>
      <c r="B433" s="46"/>
      <c r="C433" s="46"/>
      <c r="D433" s="46"/>
      <c r="E433" s="46"/>
      <c r="F433" s="46"/>
      <c r="G433" s="46"/>
      <c r="H433" s="46"/>
      <c r="I433" s="4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>
      <c r="A434" s="46"/>
      <c r="B434" s="46"/>
      <c r="C434" s="46"/>
      <c r="D434" s="46"/>
      <c r="E434" s="46"/>
      <c r="F434" s="46"/>
      <c r="G434" s="46"/>
      <c r="H434" s="46"/>
      <c r="I434" s="4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>
      <c r="A435" s="46"/>
      <c r="B435" s="46"/>
      <c r="C435" s="46"/>
      <c r="D435" s="46"/>
      <c r="E435" s="46"/>
      <c r="F435" s="46"/>
      <c r="G435" s="46"/>
      <c r="H435" s="46"/>
      <c r="I435" s="4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>
      <c r="A436" s="46"/>
      <c r="B436" s="46"/>
      <c r="C436" s="46"/>
      <c r="D436" s="46"/>
      <c r="E436" s="46"/>
      <c r="F436" s="46"/>
      <c r="G436" s="46"/>
      <c r="H436" s="46"/>
      <c r="I436" s="4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>
      <c r="A437" s="46"/>
      <c r="B437" s="46"/>
      <c r="C437" s="46"/>
      <c r="D437" s="46"/>
      <c r="E437" s="46"/>
      <c r="F437" s="46"/>
      <c r="G437" s="46"/>
      <c r="H437" s="46"/>
      <c r="I437" s="4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>
      <c r="A438" s="46"/>
      <c r="B438" s="46"/>
      <c r="C438" s="46"/>
      <c r="D438" s="46"/>
      <c r="E438" s="46"/>
      <c r="F438" s="46"/>
      <c r="G438" s="46"/>
      <c r="H438" s="46"/>
      <c r="I438" s="46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>
      <c r="A439" s="46"/>
      <c r="B439" s="46"/>
      <c r="C439" s="46"/>
      <c r="D439" s="46"/>
      <c r="E439" s="46"/>
      <c r="F439" s="46"/>
      <c r="G439" s="46"/>
      <c r="H439" s="46"/>
      <c r="I439" s="46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>
      <c r="A440" s="46"/>
      <c r="B440" s="46"/>
      <c r="C440" s="46"/>
      <c r="D440" s="46"/>
      <c r="E440" s="46"/>
      <c r="F440" s="46"/>
      <c r="G440" s="46"/>
      <c r="H440" s="46"/>
      <c r="I440" s="46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>
      <c r="A441" s="46"/>
      <c r="B441" s="46"/>
      <c r="C441" s="46"/>
      <c r="D441" s="46"/>
      <c r="E441" s="46"/>
      <c r="F441" s="46"/>
      <c r="G441" s="46"/>
      <c r="H441" s="46"/>
      <c r="I441" s="46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>
      <c r="A442" s="46"/>
      <c r="B442" s="46"/>
      <c r="C442" s="46"/>
      <c r="D442" s="46"/>
      <c r="E442" s="46"/>
      <c r="F442" s="46"/>
      <c r="G442" s="46"/>
      <c r="H442" s="46"/>
      <c r="I442" s="46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>
      <c r="A443" s="46"/>
      <c r="B443" s="46"/>
      <c r="C443" s="46"/>
      <c r="D443" s="46"/>
      <c r="E443" s="46"/>
      <c r="F443" s="46"/>
      <c r="G443" s="46"/>
      <c r="H443" s="46"/>
      <c r="I443" s="46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>
      <c r="A444" s="46"/>
      <c r="B444" s="46"/>
      <c r="C444" s="46"/>
      <c r="D444" s="46"/>
      <c r="E444" s="46"/>
      <c r="F444" s="46"/>
      <c r="G444" s="46"/>
      <c r="H444" s="46"/>
      <c r="I444" s="46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>
      <c r="A445" s="46"/>
      <c r="B445" s="46"/>
      <c r="C445" s="46"/>
      <c r="D445" s="46"/>
      <c r="E445" s="46"/>
      <c r="F445" s="46"/>
      <c r="G445" s="46"/>
      <c r="H445" s="46"/>
      <c r="I445" s="46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>
      <c r="A446" s="46"/>
      <c r="B446" s="46"/>
      <c r="C446" s="46"/>
      <c r="D446" s="46"/>
      <c r="E446" s="46"/>
      <c r="F446" s="46"/>
      <c r="G446" s="46"/>
      <c r="H446" s="46"/>
      <c r="I446" s="46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>
      <c r="A447" s="46"/>
      <c r="B447" s="46"/>
      <c r="C447" s="46"/>
      <c r="D447" s="46"/>
      <c r="E447" s="46"/>
      <c r="F447" s="46"/>
      <c r="G447" s="46"/>
      <c r="H447" s="46"/>
      <c r="I447" s="46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>
      <c r="A448" s="46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0:22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0:22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0:22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0:22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0:22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0:22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0:22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0:22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0:22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0:22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0:22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0:22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0:22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0:22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0:22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0:22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0:22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0:22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0:22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0:22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0:22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0:22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0:22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0:22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0:22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0:22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0:22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0:22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0:22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0:22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0:22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0:22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0:22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0:22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0:22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0:22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0:22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0:22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0:22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0:22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0:22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0:22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0:22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0:22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0:22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0:22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0:22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0:22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0:22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0:22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0:22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0:22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0:22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0:22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0:22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0:22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0:22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0:22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0:22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0:22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0:22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0:22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0:22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0:22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0:22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0:22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0:22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0:22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0:22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0:22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0:22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0:22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0:22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0:22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0:22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0:22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0:22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0:22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0:22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0:22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0:22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0:22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0:22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0:22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0:22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0:22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0:22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0:22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0:22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0:22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0:22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0:22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0:22"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0:22"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0:22"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0:22"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0:22"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0:22"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0:22"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0:22"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0:22"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0:22"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0:22"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0:22"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0:22"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0:22"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0:22"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0:22"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0:22"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0:22"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0:22"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0:22"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0:22"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0:22"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0:22"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0:22"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0:22"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</sheetData>
  <sheetProtection selectLockedCells="1" selectUnlockedCells="1"/>
  <mergeCells count="4">
    <mergeCell ref="A1:A2"/>
    <mergeCell ref="B1:I2"/>
    <mergeCell ref="C4:F4"/>
    <mergeCell ref="G4:H4"/>
  </mergeCells>
  <printOptions gridLines="1"/>
  <pageMargins left="0.39370078740157483" right="0.47244094488188981" top="0.47244094488188981" bottom="0.9055118110236221" header="0.51181102362204722" footer="0.47244094488188981"/>
  <pageSetup paperSize="9" scale="90" firstPageNumber="0" orientation="landscape" horizontalDpi="300" verticalDpi="300" r:id="rId1"/>
  <headerFooter alignWithMargins="0">
    <oddFooter>&amp;C&amp;8Strana &amp;P
č.z. 2017_06
Elektroinstalace - Výkaz materiálu, rozpočet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V357"/>
  <sheetViews>
    <sheetView view="pageBreakPreview" zoomScale="60" zoomScaleNormal="123" workbookViewId="0">
      <pane ySplit="6" topLeftCell="A7" activePane="bottomLeft" state="frozen"/>
      <selection pane="bottomLeft" activeCell="B1" sqref="B1:I2"/>
    </sheetView>
  </sheetViews>
  <sheetFormatPr defaultRowHeight="12.75"/>
  <cols>
    <col min="1" max="1" width="6" customWidth="1"/>
    <col min="2" max="2" width="72.140625" customWidth="1"/>
    <col min="10" max="10" width="5.7109375" customWidth="1"/>
    <col min="11" max="11" width="5.140625" customWidth="1"/>
    <col min="12" max="12" width="4.85546875" customWidth="1"/>
  </cols>
  <sheetData>
    <row r="1" spans="1:22" ht="21.75" customHeight="1">
      <c r="A1" s="184" t="s">
        <v>9</v>
      </c>
      <c r="B1" s="185" t="s">
        <v>85</v>
      </c>
      <c r="C1" s="185"/>
      <c r="D1" s="185"/>
      <c r="E1" s="185"/>
      <c r="F1" s="185"/>
      <c r="G1" s="185"/>
      <c r="H1" s="185"/>
      <c r="I1" s="185"/>
      <c r="J1" s="4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8.25" customHeight="1">
      <c r="A2" s="184"/>
      <c r="B2" s="185"/>
      <c r="C2" s="185"/>
      <c r="D2" s="185"/>
      <c r="E2" s="185"/>
      <c r="F2" s="185"/>
      <c r="G2" s="185"/>
      <c r="H2" s="185"/>
      <c r="I2" s="185"/>
      <c r="J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57"/>
      <c r="B3" s="58"/>
      <c r="C3" s="58"/>
      <c r="D3" s="58"/>
      <c r="E3" s="46"/>
      <c r="F3" s="46"/>
      <c r="G3" s="46"/>
      <c r="H3" s="46"/>
      <c r="I3" s="46"/>
      <c r="J3" s="4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9" t="s">
        <v>37</v>
      </c>
      <c r="B4" s="60" t="s">
        <v>38</v>
      </c>
      <c r="C4" s="186" t="s">
        <v>39</v>
      </c>
      <c r="D4" s="186"/>
      <c r="E4" s="186"/>
      <c r="F4" s="186"/>
      <c r="G4" s="187" t="s">
        <v>40</v>
      </c>
      <c r="H4" s="187"/>
      <c r="I4" s="61" t="s">
        <v>41</v>
      </c>
      <c r="J4" s="4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" customHeight="1">
      <c r="A5" s="62"/>
      <c r="B5" s="63"/>
      <c r="C5" s="64"/>
      <c r="D5" s="65"/>
      <c r="E5" s="65"/>
      <c r="F5" s="65"/>
      <c r="G5" s="66"/>
      <c r="H5" s="66"/>
      <c r="I5" s="66"/>
      <c r="J5" s="4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75" customHeight="1">
      <c r="A6" s="1"/>
      <c r="B6" s="67"/>
      <c r="C6" s="68"/>
      <c r="D6" s="68"/>
      <c r="E6" s="46"/>
      <c r="F6" s="69">
        <f>SUM(F8:F90)</f>
        <v>0</v>
      </c>
      <c r="G6" s="70"/>
      <c r="H6" s="69">
        <f>SUM(H8:H90)</f>
        <v>0</v>
      </c>
      <c r="I6" s="71">
        <f>SUM(I8:I90)</f>
        <v>0</v>
      </c>
      <c r="J6" s="4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72" t="s">
        <v>9</v>
      </c>
      <c r="B7" s="133" t="s">
        <v>86</v>
      </c>
      <c r="C7" s="74" t="s">
        <v>42</v>
      </c>
      <c r="D7" s="75" t="s">
        <v>43</v>
      </c>
      <c r="E7" s="74" t="s">
        <v>44</v>
      </c>
      <c r="F7" s="77" t="s">
        <v>45</v>
      </c>
      <c r="G7" s="74" t="s">
        <v>44</v>
      </c>
      <c r="H7" s="77" t="s">
        <v>45</v>
      </c>
      <c r="I7" s="78" t="s">
        <v>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79" t="s">
        <v>5</v>
      </c>
      <c r="B8" s="134" t="s">
        <v>87</v>
      </c>
      <c r="C8" s="135"/>
      <c r="D8" s="136"/>
      <c r="E8" s="137"/>
      <c r="F8" s="138"/>
      <c r="G8" s="137"/>
      <c r="H8" s="138"/>
      <c r="I8" s="139"/>
      <c r="J8" s="8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79"/>
      <c r="B9" s="134" t="s">
        <v>88</v>
      </c>
      <c r="C9" s="81"/>
      <c r="D9" s="140"/>
      <c r="E9" s="137"/>
      <c r="F9" s="138"/>
      <c r="G9" s="137"/>
      <c r="H9" s="138"/>
      <c r="I9" s="139"/>
      <c r="J9" s="87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90"/>
      <c r="B10" s="141" t="s">
        <v>89</v>
      </c>
      <c r="C10" s="142" t="s">
        <v>48</v>
      </c>
      <c r="D10" s="143">
        <v>10</v>
      </c>
      <c r="E10" s="106"/>
      <c r="F10" s="144">
        <f>D10*E10</f>
        <v>0</v>
      </c>
      <c r="G10" s="106"/>
      <c r="H10" s="144">
        <f>D10*G10</f>
        <v>0</v>
      </c>
      <c r="I10" s="145">
        <f>F10+H10</f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79" t="s">
        <v>7</v>
      </c>
      <c r="B11" s="146" t="s">
        <v>90</v>
      </c>
      <c r="C11" s="135"/>
      <c r="D11" s="136"/>
      <c r="E11" s="137"/>
      <c r="F11" s="138"/>
      <c r="G11" s="137"/>
      <c r="H11" s="138"/>
      <c r="I11" s="139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79"/>
      <c r="B12" s="146" t="s">
        <v>91</v>
      </c>
      <c r="C12" s="81"/>
      <c r="D12" s="140"/>
      <c r="E12" s="137"/>
      <c r="F12" s="138"/>
      <c r="G12" s="137"/>
      <c r="H12" s="138"/>
      <c r="I12" s="139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90"/>
      <c r="B13" s="141" t="s">
        <v>92</v>
      </c>
      <c r="C13" s="142" t="s">
        <v>48</v>
      </c>
      <c r="D13" s="143">
        <v>11</v>
      </c>
      <c r="E13" s="106"/>
      <c r="F13" s="144">
        <f>D13*E13</f>
        <v>0</v>
      </c>
      <c r="G13" s="106"/>
      <c r="H13" s="144">
        <f>D13*G13</f>
        <v>0</v>
      </c>
      <c r="I13" s="145">
        <f>F13+H13</f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79" t="s">
        <v>9</v>
      </c>
      <c r="B14" s="134" t="s">
        <v>93</v>
      </c>
      <c r="C14" s="135"/>
      <c r="D14" s="136"/>
      <c r="E14" s="137"/>
      <c r="F14" s="138"/>
      <c r="G14" s="137"/>
      <c r="H14" s="138"/>
      <c r="I14" s="139"/>
      <c r="J14" s="4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79"/>
      <c r="B15" s="134" t="s">
        <v>94</v>
      </c>
      <c r="C15" s="81"/>
      <c r="D15" s="140"/>
      <c r="E15" s="137"/>
      <c r="F15" s="138"/>
      <c r="G15" s="137"/>
      <c r="H15" s="138"/>
      <c r="I15" s="139"/>
      <c r="J15" s="4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90"/>
      <c r="B16" s="141"/>
      <c r="C16" s="142" t="s">
        <v>48</v>
      </c>
      <c r="D16" s="143">
        <v>9</v>
      </c>
      <c r="E16" s="106"/>
      <c r="F16" s="144">
        <f>D16*E16</f>
        <v>0</v>
      </c>
      <c r="G16" s="106"/>
      <c r="H16" s="144">
        <f>D16*G16</f>
        <v>0</v>
      </c>
      <c r="I16" s="145">
        <f>F16+H16</f>
        <v>0</v>
      </c>
      <c r="J16" s="46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79" t="s">
        <v>11</v>
      </c>
      <c r="B17" s="146" t="s">
        <v>95</v>
      </c>
      <c r="C17" s="135"/>
      <c r="D17" s="136"/>
      <c r="E17" s="137"/>
      <c r="F17" s="138"/>
      <c r="G17" s="137"/>
      <c r="H17" s="138"/>
      <c r="I17" s="139"/>
      <c r="J17" s="4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79"/>
      <c r="B18" s="134" t="s">
        <v>96</v>
      </c>
      <c r="C18" s="81"/>
      <c r="D18" s="140"/>
      <c r="E18" s="137"/>
      <c r="F18" s="138"/>
      <c r="G18" s="137"/>
      <c r="H18" s="138"/>
      <c r="I18" s="139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90"/>
      <c r="B19" s="141"/>
      <c r="C19" s="142" t="s">
        <v>48</v>
      </c>
      <c r="D19" s="143">
        <v>2</v>
      </c>
      <c r="E19" s="106"/>
      <c r="F19" s="144">
        <f>D19*E19</f>
        <v>0</v>
      </c>
      <c r="G19" s="106"/>
      <c r="H19" s="144">
        <f>D19*G19</f>
        <v>0</v>
      </c>
      <c r="I19" s="145">
        <f>F19+H19</f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79" t="s">
        <v>13</v>
      </c>
      <c r="B20" s="147"/>
      <c r="C20" s="135"/>
      <c r="D20" s="136"/>
      <c r="E20" s="137"/>
      <c r="F20" s="138"/>
      <c r="G20" s="137"/>
      <c r="H20" s="138"/>
      <c r="I20" s="139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" customHeight="1">
      <c r="A21" s="79"/>
      <c r="B21" s="134"/>
      <c r="C21" s="81"/>
      <c r="D21" s="140"/>
      <c r="E21" s="137"/>
      <c r="F21" s="138"/>
      <c r="G21" s="137"/>
      <c r="H21" s="138"/>
      <c r="I21" s="139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90"/>
      <c r="B22" s="141"/>
      <c r="C22" s="142" t="s">
        <v>48</v>
      </c>
      <c r="D22" s="143">
        <v>10</v>
      </c>
      <c r="E22" s="106"/>
      <c r="F22" s="144">
        <f>D22*E22</f>
        <v>0</v>
      </c>
      <c r="G22" s="106"/>
      <c r="H22" s="144">
        <f>D22*G22</f>
        <v>0</v>
      </c>
      <c r="I22" s="145">
        <f>F22+H22</f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79" t="s">
        <v>15</v>
      </c>
      <c r="B23" s="147"/>
      <c r="C23" s="135"/>
      <c r="D23" s="136"/>
      <c r="E23" s="137"/>
      <c r="F23" s="138"/>
      <c r="G23" s="137"/>
      <c r="H23" s="138"/>
      <c r="I23" s="13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2.75" customHeight="1">
      <c r="A24" s="79"/>
      <c r="B24" s="134"/>
      <c r="C24" s="81"/>
      <c r="D24" s="140"/>
      <c r="E24" s="137"/>
      <c r="F24" s="138"/>
      <c r="G24" s="137"/>
      <c r="H24" s="138"/>
      <c r="I24" s="139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90"/>
      <c r="B25" s="141"/>
      <c r="C25" s="142" t="s">
        <v>48</v>
      </c>
      <c r="D25" s="143">
        <v>2</v>
      </c>
      <c r="E25" s="106"/>
      <c r="F25" s="144">
        <f>D25*E25</f>
        <v>0</v>
      </c>
      <c r="G25" s="106"/>
      <c r="H25" s="144">
        <f>D25*G25</f>
        <v>0</v>
      </c>
      <c r="I25" s="145">
        <f>F25+H25</f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2.75" customHeight="1">
      <c r="A26" s="123"/>
      <c r="B26" s="1"/>
      <c r="C26" s="1"/>
      <c r="D26" s="1"/>
      <c r="E26" s="1"/>
      <c r="F26" s="1"/>
      <c r="G26" s="1"/>
      <c r="H26" s="1"/>
      <c r="I26" s="1"/>
      <c r="J26" s="4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23"/>
      <c r="B27" s="1"/>
      <c r="C27" s="1"/>
      <c r="D27" s="1"/>
      <c r="E27" s="1"/>
      <c r="F27" s="1"/>
      <c r="G27" s="1"/>
      <c r="H27" s="1"/>
      <c r="I27" s="1"/>
      <c r="J27" s="4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"/>
      <c r="B28" s="1"/>
      <c r="C28" s="1"/>
      <c r="D28" s="1"/>
      <c r="E28" s="1"/>
      <c r="F28" s="1"/>
      <c r="G28" s="1"/>
      <c r="H28" s="1"/>
      <c r="I28" s="1"/>
      <c r="J28" s="46"/>
      <c r="K28" s="46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"/>
      <c r="B29" s="1"/>
      <c r="C29" s="1"/>
      <c r="D29" s="1"/>
      <c r="E29" s="1"/>
      <c r="F29" s="1"/>
      <c r="G29" s="1"/>
      <c r="H29" s="1"/>
      <c r="I29" s="1"/>
      <c r="J29" s="46"/>
      <c r="K29" s="28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"/>
      <c r="B30" s="1"/>
      <c r="C30" s="1"/>
      <c r="D30" s="1"/>
      <c r="E30" s="1"/>
      <c r="F30" s="1"/>
      <c r="G30" s="1"/>
      <c r="H30" s="1"/>
      <c r="I30" s="1"/>
      <c r="J30" s="46"/>
      <c r="K30" s="28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"/>
      <c r="B31" s="1"/>
      <c r="C31" s="1"/>
      <c r="D31" s="1"/>
      <c r="E31" s="1"/>
      <c r="F31" s="1"/>
      <c r="G31" s="1"/>
      <c r="H31" s="1"/>
      <c r="I31" s="1"/>
      <c r="J31" s="46"/>
      <c r="K31" s="2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"/>
      <c r="B32" s="1"/>
      <c r="C32" s="1"/>
      <c r="D32" s="1"/>
      <c r="E32" s="1"/>
      <c r="F32" s="1"/>
      <c r="G32" s="1"/>
      <c r="H32" s="1"/>
      <c r="I32" s="1"/>
      <c r="J32" s="46"/>
      <c r="K32" s="28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"/>
      <c r="B33" s="1"/>
      <c r="C33" s="1"/>
      <c r="D33" s="1"/>
      <c r="E33" s="1"/>
      <c r="F33" s="1"/>
      <c r="G33" s="1"/>
      <c r="H33" s="1"/>
      <c r="I33" s="1"/>
      <c r="J33" s="46"/>
      <c r="K33" s="28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46"/>
      <c r="K34" s="12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46"/>
      <c r="K35" s="125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2.75" customHeight="1">
      <c r="A36" s="1"/>
      <c r="B36" s="1"/>
      <c r="C36" s="1"/>
      <c r="D36" s="1"/>
      <c r="E36" s="1"/>
      <c r="F36" s="1"/>
      <c r="G36" s="1"/>
      <c r="H36" s="1"/>
      <c r="I36" s="1"/>
      <c r="J36" s="46"/>
      <c r="K36" s="125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1"/>
      <c r="E37" s="1"/>
      <c r="F37" s="1"/>
      <c r="G37" s="1"/>
      <c r="H37" s="1"/>
      <c r="I37" s="1"/>
      <c r="J37" s="46"/>
      <c r="K37" s="12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"/>
      <c r="F38" s="1"/>
      <c r="G38" s="1"/>
      <c r="H38" s="1"/>
      <c r="I38" s="1"/>
      <c r="J38" s="46"/>
      <c r="K38" s="12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46"/>
      <c r="K39" s="12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46"/>
      <c r="K40" s="12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46"/>
      <c r="K41" s="125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46"/>
      <c r="K42" s="46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2.75" customHeight="1">
      <c r="A43" s="1"/>
      <c r="B43" s="1"/>
      <c r="C43" s="1"/>
      <c r="D43" s="1"/>
      <c r="E43" s="1"/>
      <c r="F43" s="1"/>
      <c r="G43" s="1"/>
      <c r="H43" s="1"/>
      <c r="I43" s="1"/>
      <c r="J43" s="46"/>
      <c r="K43" s="46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2.75" customHeight="1">
      <c r="A44" s="1"/>
      <c r="B44" s="1"/>
      <c r="C44" s="1"/>
      <c r="D44" s="1"/>
      <c r="E44" s="1"/>
      <c r="F44" s="1"/>
      <c r="G44" s="1"/>
      <c r="H44" s="1"/>
      <c r="I44" s="1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"/>
      <c r="B45" s="1"/>
      <c r="C45" s="1"/>
      <c r="D45" s="1"/>
      <c r="E45" s="1"/>
      <c r="F45" s="1"/>
      <c r="G45" s="1"/>
      <c r="H45" s="1"/>
      <c r="I45" s="1"/>
      <c r="J45" s="4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"/>
      <c r="B46" s="1"/>
      <c r="C46" s="1"/>
      <c r="D46" s="1"/>
      <c r="E46" s="1"/>
      <c r="F46" s="1"/>
      <c r="G46" s="1"/>
      <c r="H46" s="1"/>
      <c r="I46" s="1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"/>
      <c r="B47" s="1"/>
      <c r="C47" s="1"/>
      <c r="D47" s="1"/>
      <c r="E47" s="1"/>
      <c r="F47" s="1"/>
      <c r="G47" s="1"/>
      <c r="H47" s="1"/>
      <c r="I47" s="1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.75" customHeight="1">
      <c r="A48" s="1"/>
      <c r="B48" s="1"/>
      <c r="C48" s="1"/>
      <c r="D48" s="1"/>
      <c r="E48" s="1"/>
      <c r="F48" s="1"/>
      <c r="G48" s="1"/>
      <c r="H48" s="1"/>
      <c r="I48" s="1"/>
      <c r="J48" s="4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2.75" customHeight="1">
      <c r="A49" s="1"/>
      <c r="B49" s="1"/>
      <c r="C49" s="1"/>
      <c r="D49" s="1"/>
      <c r="E49" s="1"/>
      <c r="F49" s="1"/>
      <c r="G49" s="1"/>
      <c r="H49" s="1"/>
      <c r="I49" s="1"/>
      <c r="J49" s="4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"/>
      <c r="B50" s="1"/>
      <c r="C50" s="1"/>
      <c r="D50" s="1"/>
      <c r="E50" s="1"/>
      <c r="F50" s="1"/>
      <c r="G50" s="1"/>
      <c r="H50" s="1"/>
      <c r="I50" s="1"/>
      <c r="J50" s="4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"/>
      <c r="B51" s="1"/>
      <c r="C51" s="1"/>
      <c r="D51" s="1"/>
      <c r="E51" s="1"/>
      <c r="F51" s="1"/>
      <c r="G51" s="1"/>
      <c r="H51" s="1"/>
      <c r="I51" s="1"/>
      <c r="J51" s="4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2.75" customHeight="1">
      <c r="A52" s="1"/>
      <c r="B52" s="1"/>
      <c r="C52" s="1"/>
      <c r="D52" s="1"/>
      <c r="E52" s="1"/>
      <c r="F52" s="1"/>
      <c r="G52" s="1"/>
      <c r="H52" s="1"/>
      <c r="I52" s="1"/>
      <c r="J52" s="4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"/>
      <c r="B53" s="1"/>
      <c r="C53" s="1"/>
      <c r="D53" s="1"/>
      <c r="E53" s="1"/>
      <c r="F53" s="1"/>
      <c r="G53" s="1"/>
      <c r="H53" s="1"/>
      <c r="I53" s="1"/>
      <c r="J53" s="4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"/>
      <c r="B54" s="1"/>
      <c r="C54" s="1"/>
      <c r="D54" s="1"/>
      <c r="E54" s="1"/>
      <c r="F54" s="1"/>
      <c r="G54" s="1"/>
      <c r="H54" s="1"/>
      <c r="I54" s="1"/>
      <c r="J54" s="4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"/>
      <c r="B55" s="1"/>
      <c r="C55" s="1"/>
      <c r="D55" s="1"/>
      <c r="E55" s="1"/>
      <c r="F55" s="1"/>
      <c r="G55" s="1"/>
      <c r="H55" s="1"/>
      <c r="I55" s="1"/>
      <c r="J55" s="4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"/>
      <c r="B56" s="1"/>
      <c r="C56" s="1"/>
      <c r="D56" s="1"/>
      <c r="E56" s="1"/>
      <c r="F56" s="1"/>
      <c r="G56" s="1"/>
      <c r="H56" s="1"/>
      <c r="I56" s="1"/>
      <c r="J56" s="4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"/>
      <c r="B57" s="1"/>
      <c r="C57" s="1"/>
      <c r="D57" s="1"/>
      <c r="E57" s="1"/>
      <c r="F57" s="1"/>
      <c r="G57" s="1"/>
      <c r="H57" s="1"/>
      <c r="I57" s="1"/>
      <c r="J57" s="4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2.75" customHeight="1">
      <c r="A58" s="1"/>
      <c r="B58" s="1"/>
      <c r="C58" s="1"/>
      <c r="D58" s="1"/>
      <c r="E58" s="1"/>
      <c r="F58" s="1"/>
      <c r="G58" s="1"/>
      <c r="H58" s="1"/>
      <c r="I58" s="1"/>
      <c r="J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2.75" customHeight="1">
      <c r="A59" s="1"/>
      <c r="B59" s="1"/>
      <c r="C59" s="1"/>
      <c r="D59" s="1"/>
      <c r="E59" s="1"/>
      <c r="F59" s="1"/>
      <c r="G59" s="1"/>
      <c r="H59" s="1"/>
      <c r="I59" s="1"/>
      <c r="J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2.75" customHeight="1">
      <c r="A60" s="1"/>
      <c r="B60" s="1"/>
      <c r="C60" s="1"/>
      <c r="D60" s="1"/>
      <c r="E60" s="1"/>
      <c r="F60" s="1"/>
      <c r="G60" s="1"/>
      <c r="H60" s="1"/>
      <c r="I60" s="1"/>
      <c r="J60" s="4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"/>
      <c r="B61" s="1"/>
      <c r="C61" s="1"/>
      <c r="D61" s="1"/>
      <c r="E61" s="1"/>
      <c r="F61" s="1"/>
      <c r="G61" s="1"/>
      <c r="H61" s="1"/>
      <c r="I61" s="1"/>
      <c r="J61" s="4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"/>
      <c r="B62" s="1"/>
      <c r="C62" s="1"/>
      <c r="D62" s="1"/>
      <c r="E62" s="1"/>
      <c r="F62" s="1"/>
      <c r="G62" s="1"/>
      <c r="H62" s="1"/>
      <c r="I62" s="1"/>
      <c r="J62" s="4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"/>
      <c r="B63" s="1"/>
      <c r="C63" s="1"/>
      <c r="D63" s="1"/>
      <c r="E63" s="1"/>
      <c r="F63" s="1"/>
      <c r="G63" s="1"/>
      <c r="H63" s="1"/>
      <c r="I63" s="1"/>
      <c r="J63" s="4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1"/>
      <c r="B64" s="1"/>
      <c r="C64" s="1"/>
      <c r="D64" s="1"/>
      <c r="E64" s="1"/>
      <c r="F64" s="1"/>
      <c r="G64" s="1"/>
      <c r="H64" s="1"/>
      <c r="I64" s="1"/>
      <c r="J64" s="4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"/>
      <c r="B65" s="1"/>
      <c r="C65" s="1"/>
      <c r="D65" s="1"/>
      <c r="E65" s="1"/>
      <c r="F65" s="1"/>
      <c r="G65" s="1"/>
      <c r="H65" s="1"/>
      <c r="I65" s="1"/>
      <c r="J65" s="4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1"/>
      <c r="B66" s="1"/>
      <c r="C66" s="1"/>
      <c r="D66" s="1"/>
      <c r="E66" s="1"/>
      <c r="F66" s="1"/>
      <c r="G66" s="1"/>
      <c r="H66" s="1"/>
      <c r="I66" s="1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1"/>
      <c r="B67" s="1"/>
      <c r="C67" s="1"/>
      <c r="D67" s="1"/>
      <c r="E67" s="1"/>
      <c r="F67" s="1"/>
      <c r="G67" s="1"/>
      <c r="H67" s="1"/>
      <c r="I67" s="1"/>
      <c r="J67" s="4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1"/>
      <c r="B68" s="1"/>
      <c r="C68" s="1"/>
      <c r="D68" s="1"/>
      <c r="E68" s="1"/>
      <c r="F68" s="1"/>
      <c r="G68" s="1"/>
      <c r="H68" s="1"/>
      <c r="I68" s="1"/>
      <c r="J68" s="4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1"/>
      <c r="B69" s="1"/>
      <c r="C69" s="1"/>
      <c r="D69" s="1"/>
      <c r="E69" s="1"/>
      <c r="F69" s="1"/>
      <c r="G69" s="1"/>
      <c r="H69" s="1"/>
      <c r="I69" s="1"/>
      <c r="J69" s="4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1"/>
      <c r="B70" s="1"/>
      <c r="C70" s="1"/>
      <c r="D70" s="1"/>
      <c r="E70" s="1"/>
      <c r="F70" s="1"/>
      <c r="G70" s="1"/>
      <c r="H70" s="1"/>
      <c r="I70" s="1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1"/>
      <c r="B71" s="1"/>
      <c r="C71" s="1"/>
      <c r="D71" s="1"/>
      <c r="E71" s="1"/>
      <c r="F71" s="1"/>
      <c r="G71" s="1"/>
      <c r="H71" s="1"/>
      <c r="I71" s="1"/>
      <c r="J71" s="4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2.75" customHeight="1">
      <c r="A72" s="1"/>
      <c r="B72" s="1"/>
      <c r="C72" s="1"/>
      <c r="D72" s="1"/>
      <c r="E72" s="1"/>
      <c r="F72" s="1"/>
      <c r="G72" s="1"/>
      <c r="H72" s="1"/>
      <c r="I72" s="1"/>
      <c r="J72" s="4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1"/>
      <c r="B73" s="1"/>
      <c r="C73" s="1"/>
      <c r="D73" s="1"/>
      <c r="E73" s="1"/>
      <c r="F73" s="1"/>
      <c r="G73" s="1"/>
      <c r="H73" s="1"/>
      <c r="I73" s="1"/>
      <c r="J73" s="4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1"/>
      <c r="B74" s="1"/>
      <c r="C74" s="1"/>
      <c r="D74" s="1"/>
      <c r="E74" s="1"/>
      <c r="F74" s="1"/>
      <c r="G74" s="1"/>
      <c r="H74" s="1"/>
      <c r="I74" s="1"/>
      <c r="J74" s="4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1"/>
      <c r="B75" s="1"/>
      <c r="C75" s="1"/>
      <c r="D75" s="1"/>
      <c r="E75" s="1"/>
      <c r="F75" s="1"/>
      <c r="G75" s="1"/>
      <c r="H75" s="1"/>
      <c r="I75" s="1"/>
      <c r="J75" s="4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"/>
      <c r="B76" s="1"/>
      <c r="C76" s="1"/>
      <c r="D76" s="1"/>
      <c r="E76" s="1"/>
      <c r="F76" s="1"/>
      <c r="G76" s="1"/>
      <c r="H76" s="1"/>
      <c r="I76" s="1"/>
      <c r="J76" s="4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1"/>
      <c r="B77" s="1"/>
      <c r="C77" s="1"/>
      <c r="D77" s="1"/>
      <c r="E77" s="1"/>
      <c r="F77" s="1"/>
      <c r="G77" s="1"/>
      <c r="H77" s="1"/>
      <c r="I77" s="1"/>
      <c r="J77" s="4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1"/>
      <c r="B78" s="1"/>
      <c r="C78" s="1"/>
      <c r="D78" s="1"/>
      <c r="E78" s="1"/>
      <c r="F78" s="1"/>
      <c r="G78" s="1"/>
      <c r="H78" s="1"/>
      <c r="I78" s="1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"/>
      <c r="B79" s="1"/>
      <c r="C79" s="1"/>
      <c r="D79" s="1"/>
      <c r="E79" s="1"/>
      <c r="F79" s="1"/>
      <c r="G79" s="1"/>
      <c r="H79" s="1"/>
      <c r="I79" s="1"/>
      <c r="J79" s="4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1"/>
      <c r="B80" s="1"/>
      <c r="C80" s="1"/>
      <c r="D80" s="1"/>
      <c r="E80" s="1"/>
      <c r="F80" s="1"/>
      <c r="G80" s="1"/>
      <c r="H80" s="1"/>
      <c r="I80" s="1"/>
      <c r="J80" s="4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1"/>
      <c r="B81" s="1"/>
      <c r="C81" s="1"/>
      <c r="D81" s="1"/>
      <c r="E81" s="1"/>
      <c r="F81" s="1"/>
      <c r="G81" s="1"/>
      <c r="H81" s="1"/>
      <c r="I81" s="1"/>
      <c r="J81" s="4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"/>
      <c r="B82" s="1"/>
      <c r="C82" s="1"/>
      <c r="D82" s="1"/>
      <c r="E82" s="1"/>
      <c r="F82" s="1"/>
      <c r="G82" s="1"/>
      <c r="H82" s="1"/>
      <c r="I82" s="1"/>
      <c r="J82" s="46"/>
      <c r="K82" s="125"/>
      <c r="L82" s="46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1"/>
      <c r="B83" s="1"/>
      <c r="C83" s="1"/>
      <c r="D83" s="1"/>
      <c r="E83" s="1"/>
      <c r="F83" s="1"/>
      <c r="G83" s="1"/>
      <c r="H83" s="1"/>
      <c r="I83" s="1"/>
      <c r="J83" s="1"/>
      <c r="K83" s="125"/>
      <c r="L83" s="46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1"/>
      <c r="B84" s="1"/>
      <c r="C84" s="1"/>
      <c r="D84" s="1"/>
      <c r="E84" s="1"/>
      <c r="F84" s="1"/>
      <c r="G84" s="1"/>
      <c r="H84" s="1"/>
      <c r="I84" s="1"/>
      <c r="J84" s="1"/>
      <c r="K84" s="125"/>
      <c r="L84" s="46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"/>
      <c r="B85" s="1"/>
      <c r="C85" s="1"/>
      <c r="D85" s="1"/>
      <c r="E85" s="1"/>
      <c r="F85" s="1"/>
      <c r="G85" s="1"/>
      <c r="H85" s="1"/>
      <c r="I85" s="1"/>
      <c r="J85" s="1"/>
      <c r="K85" s="125"/>
      <c r="L85" s="46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1"/>
      <c r="B86" s="1"/>
      <c r="C86" s="1"/>
      <c r="D86" s="1"/>
      <c r="E86" s="1"/>
      <c r="F86" s="1"/>
      <c r="G86" s="1"/>
      <c r="H86" s="1"/>
      <c r="I86" s="1"/>
      <c r="J86" s="1"/>
      <c r="K86" s="125"/>
      <c r="L86" s="46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1"/>
      <c r="B87" s="1"/>
      <c r="C87" s="1"/>
      <c r="D87" s="1"/>
      <c r="E87" s="1"/>
      <c r="F87" s="1"/>
      <c r="G87" s="1"/>
      <c r="H87" s="1"/>
      <c r="I87" s="1"/>
      <c r="J87" s="1"/>
      <c r="K87" s="46"/>
      <c r="L87" s="46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"/>
      <c r="B88" s="1"/>
      <c r="C88" s="1"/>
      <c r="D88" s="1"/>
      <c r="E88" s="1"/>
      <c r="F88" s="1"/>
      <c r="G88" s="1"/>
      <c r="H88" s="1"/>
      <c r="I88" s="1"/>
      <c r="J88" s="1"/>
      <c r="K88" s="46"/>
      <c r="L88" s="46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"/>
      <c r="B102" s="126"/>
      <c r="C102" s="125"/>
      <c r="D102" s="125"/>
      <c r="E102" s="123"/>
      <c r="F102" s="123"/>
      <c r="G102" s="123"/>
      <c r="H102" s="123"/>
      <c r="I102" s="12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23"/>
      <c r="B103" s="126"/>
      <c r="C103" s="125"/>
      <c r="D103" s="125"/>
      <c r="E103" s="123"/>
      <c r="F103" s="123"/>
      <c r="G103" s="123"/>
      <c r="H103" s="123"/>
      <c r="I103" s="12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23"/>
      <c r="B104" s="126"/>
      <c r="C104" s="125"/>
      <c r="D104" s="125"/>
      <c r="E104" s="123"/>
      <c r="F104" s="123"/>
      <c r="G104" s="123"/>
      <c r="H104" s="123"/>
      <c r="I104" s="12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23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"/>
      <c r="B108" s="126"/>
      <c r="C108" s="125"/>
      <c r="D108" s="125"/>
      <c r="E108" s="123"/>
      <c r="F108" s="123"/>
      <c r="G108" s="123"/>
      <c r="H108" s="123"/>
      <c r="I108" s="12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23"/>
      <c r="B109" s="126"/>
      <c r="C109" s="125"/>
      <c r="D109" s="125"/>
      <c r="E109" s="123"/>
      <c r="F109" s="123"/>
      <c r="G109" s="123"/>
      <c r="H109" s="123"/>
      <c r="I109" s="12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23"/>
      <c r="B110" s="46"/>
      <c r="C110" s="46"/>
      <c r="D110" s="46"/>
      <c r="E110" s="46"/>
      <c r="F110" s="46"/>
      <c r="G110" s="46"/>
      <c r="H110" s="46"/>
      <c r="I110" s="46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23"/>
      <c r="B111" s="124"/>
      <c r="C111" s="62"/>
      <c r="D111" s="62"/>
      <c r="E111" s="62"/>
      <c r="F111" s="62"/>
      <c r="G111" s="62"/>
      <c r="H111" s="62"/>
      <c r="I111" s="6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62"/>
      <c r="B112" s="126"/>
      <c r="C112" s="125"/>
      <c r="D112" s="125"/>
      <c r="E112" s="123"/>
      <c r="F112" s="123"/>
      <c r="G112" s="123"/>
      <c r="H112" s="123"/>
      <c r="I112" s="12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23"/>
      <c r="B113" s="126"/>
      <c r="C113" s="125"/>
      <c r="D113" s="125"/>
      <c r="E113" s="123"/>
      <c r="F113" s="123"/>
      <c r="G113" s="123"/>
      <c r="H113" s="123"/>
      <c r="I113" s="12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23"/>
      <c r="B114" s="126"/>
      <c r="C114" s="125"/>
      <c r="D114" s="125"/>
      <c r="E114" s="123"/>
      <c r="F114" s="123"/>
      <c r="G114" s="123"/>
      <c r="H114" s="123"/>
      <c r="I114" s="12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23"/>
      <c r="B115" s="46"/>
      <c r="C115" s="46"/>
      <c r="D115" s="46"/>
      <c r="E115" s="46"/>
      <c r="F115" s="46"/>
      <c r="G115" s="46"/>
      <c r="H115" s="46"/>
      <c r="I115" s="46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46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23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23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23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23"/>
      <c r="B125" s="46"/>
      <c r="C125" s="46"/>
      <c r="D125" s="46"/>
      <c r="E125" s="46"/>
      <c r="F125" s="46"/>
      <c r="G125" s="46"/>
      <c r="H125" s="46"/>
      <c r="I125" s="46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23"/>
      <c r="B126" s="124"/>
      <c r="C126" s="62"/>
      <c r="D126" s="62"/>
      <c r="E126" s="62"/>
      <c r="F126" s="62"/>
      <c r="G126" s="62"/>
      <c r="H126" s="62"/>
      <c r="I126" s="6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62"/>
      <c r="B127" s="126"/>
      <c r="C127" s="125"/>
      <c r="D127" s="125"/>
      <c r="E127" s="123"/>
      <c r="F127" s="123"/>
      <c r="G127" s="123"/>
      <c r="H127" s="123"/>
      <c r="I127" s="12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23"/>
      <c r="B128" s="126"/>
      <c r="C128" s="125"/>
      <c r="D128" s="125"/>
      <c r="E128" s="123"/>
      <c r="F128" s="123"/>
      <c r="G128" s="123"/>
      <c r="H128" s="123"/>
      <c r="I128" s="12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23"/>
      <c r="B129" s="126"/>
      <c r="C129" s="125"/>
      <c r="D129" s="125"/>
      <c r="E129" s="123"/>
      <c r="F129" s="123"/>
      <c r="G129" s="123"/>
      <c r="H129" s="123"/>
      <c r="I129" s="12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23"/>
      <c r="B130" s="126"/>
      <c r="C130" s="125"/>
      <c r="D130" s="125"/>
      <c r="E130" s="123"/>
      <c r="F130" s="123"/>
      <c r="G130" s="123"/>
      <c r="H130" s="123"/>
      <c r="I130" s="12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23"/>
      <c r="B131" s="126"/>
      <c r="C131" s="125"/>
      <c r="D131" s="125"/>
      <c r="E131" s="123"/>
      <c r="F131" s="123"/>
      <c r="G131" s="123"/>
      <c r="H131" s="123"/>
      <c r="I131" s="12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23"/>
      <c r="B132" s="126"/>
      <c r="C132" s="125"/>
      <c r="D132" s="125"/>
      <c r="E132" s="123"/>
      <c r="F132" s="123"/>
      <c r="G132" s="123"/>
      <c r="H132" s="123"/>
      <c r="I132" s="12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23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"/>
      <c r="B137" s="1"/>
      <c r="C137" s="1"/>
      <c r="D137" s="1"/>
      <c r="E137" s="1"/>
      <c r="F137" s="1"/>
      <c r="G137" s="1"/>
      <c r="H137" s="1"/>
      <c r="I137" s="1"/>
      <c r="J137" s="46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"/>
      <c r="B138" s="1"/>
      <c r="C138" s="1"/>
      <c r="D138" s="1"/>
      <c r="E138" s="1"/>
      <c r="F138" s="1"/>
      <c r="G138" s="1"/>
      <c r="H138" s="1"/>
      <c r="I138" s="1"/>
      <c r="J138" s="46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"/>
      <c r="B139" s="1"/>
      <c r="C139" s="1"/>
      <c r="D139" s="1"/>
      <c r="E139" s="1"/>
      <c r="F139" s="1"/>
      <c r="G139" s="1"/>
      <c r="H139" s="1"/>
      <c r="I139" s="1"/>
      <c r="J139" s="46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"/>
      <c r="B140" s="1"/>
      <c r="C140" s="1"/>
      <c r="D140" s="1"/>
      <c r="E140" s="1"/>
      <c r="F140" s="1"/>
      <c r="G140" s="1"/>
      <c r="H140" s="1"/>
      <c r="I140" s="1"/>
      <c r="J140" s="46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"/>
      <c r="B141" s="1"/>
      <c r="C141" s="1"/>
      <c r="D141" s="1"/>
      <c r="E141" s="1"/>
      <c r="F141" s="1"/>
      <c r="G141" s="1"/>
      <c r="H141" s="1"/>
      <c r="I141" s="1"/>
      <c r="J141" s="46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"/>
      <c r="B142" s="1"/>
      <c r="C142" s="1"/>
      <c r="D142" s="1"/>
      <c r="E142" s="1"/>
      <c r="F142" s="1"/>
      <c r="G142" s="1"/>
      <c r="H142" s="1"/>
      <c r="I142" s="1"/>
      <c r="J142" s="46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"/>
      <c r="B143" s="1"/>
      <c r="C143" s="1"/>
      <c r="D143" s="1"/>
      <c r="E143" s="1"/>
      <c r="F143" s="1"/>
      <c r="G143" s="1"/>
      <c r="H143" s="1"/>
      <c r="I143" s="1"/>
      <c r="J143" s="46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"/>
      <c r="B144" s="1"/>
      <c r="C144" s="1"/>
      <c r="D144" s="1"/>
      <c r="E144" s="1"/>
      <c r="F144" s="1"/>
      <c r="G144" s="1"/>
      <c r="H144" s="1"/>
      <c r="I144" s="1"/>
      <c r="J144" s="46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"/>
      <c r="B145" s="1"/>
      <c r="C145" s="1"/>
      <c r="D145" s="1"/>
      <c r="E145" s="1"/>
      <c r="F145" s="1"/>
      <c r="G145" s="1"/>
      <c r="H145" s="1"/>
      <c r="I145" s="1"/>
      <c r="J145" s="46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"/>
      <c r="B146" s="1"/>
      <c r="C146" s="1"/>
      <c r="D146" s="1"/>
      <c r="E146" s="1"/>
      <c r="F146" s="1"/>
      <c r="G146" s="1"/>
      <c r="H146" s="1"/>
      <c r="I146" s="1"/>
      <c r="J146" s="46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"/>
      <c r="B147" s="1"/>
      <c r="C147" s="1"/>
      <c r="D147" s="1"/>
      <c r="E147" s="1"/>
      <c r="F147" s="1"/>
      <c r="G147" s="1"/>
      <c r="H147" s="1"/>
      <c r="I147" s="1"/>
      <c r="J147" s="46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"/>
      <c r="B148" s="1"/>
      <c r="C148" s="1"/>
      <c r="D148" s="1"/>
      <c r="E148" s="1"/>
      <c r="F148" s="1"/>
      <c r="G148" s="1"/>
      <c r="H148" s="1"/>
      <c r="I148" s="1"/>
      <c r="J148" s="46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"/>
      <c r="B149" s="1"/>
      <c r="C149" s="1"/>
      <c r="D149" s="1"/>
      <c r="E149" s="1"/>
      <c r="F149" s="1"/>
      <c r="G149" s="1"/>
      <c r="H149" s="1"/>
      <c r="I149" s="1"/>
      <c r="J149" s="46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1"/>
      <c r="B150" s="1"/>
      <c r="C150" s="1"/>
      <c r="D150" s="1"/>
      <c r="E150" s="1"/>
      <c r="F150" s="1"/>
      <c r="G150" s="1"/>
      <c r="H150" s="1"/>
      <c r="I150" s="1"/>
      <c r="J150" s="46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>
      <c r="A151" s="1"/>
      <c r="B151" s="1"/>
      <c r="C151" s="1"/>
      <c r="D151" s="1"/>
      <c r="E151" s="1"/>
      <c r="F151" s="1"/>
      <c r="G151" s="1"/>
      <c r="H151" s="1"/>
      <c r="I151" s="1"/>
      <c r="J151" s="4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>
      <c r="A152" s="1"/>
      <c r="B152" s="1"/>
      <c r="C152" s="1"/>
      <c r="D152" s="1"/>
      <c r="E152" s="1"/>
      <c r="F152" s="1"/>
      <c r="G152" s="1"/>
      <c r="H152" s="1"/>
      <c r="I152" s="1"/>
      <c r="J152" s="46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>
      <c r="A153" s="1"/>
      <c r="B153" s="1"/>
      <c r="C153" s="1"/>
      <c r="D153" s="1"/>
      <c r="E153" s="1"/>
      <c r="F153" s="1"/>
      <c r="G153" s="1"/>
      <c r="H153" s="1"/>
      <c r="I153" s="1"/>
      <c r="J153" s="46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>
      <c r="A154" s="1"/>
      <c r="B154" s="1"/>
      <c r="C154" s="1"/>
      <c r="D154" s="1"/>
      <c r="E154" s="1"/>
      <c r="F154" s="1"/>
      <c r="G154" s="1"/>
      <c r="H154" s="1"/>
      <c r="I154" s="1"/>
      <c r="J154" s="4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1"/>
      <c r="B155" s="1"/>
      <c r="C155" s="1"/>
      <c r="D155" s="1"/>
      <c r="E155" s="1"/>
      <c r="F155" s="1"/>
      <c r="G155" s="1"/>
      <c r="H155" s="1"/>
      <c r="I155" s="1"/>
      <c r="J155" s="4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>
      <c r="A156" s="1"/>
      <c r="B156" s="1"/>
      <c r="C156" s="1"/>
      <c r="D156" s="1"/>
      <c r="E156" s="1"/>
      <c r="F156" s="1"/>
      <c r="G156" s="1"/>
      <c r="H156" s="1"/>
      <c r="I156" s="1"/>
      <c r="J156" s="46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>
      <c r="A157" s="1"/>
      <c r="B157" s="1"/>
      <c r="C157" s="1"/>
      <c r="D157" s="1"/>
      <c r="E157" s="1"/>
      <c r="F157" s="1"/>
      <c r="G157" s="1"/>
      <c r="H157" s="1"/>
      <c r="I157" s="1"/>
      <c r="J157" s="4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>
      <c r="A161" s="1"/>
      <c r="B161" s="46"/>
      <c r="C161" s="46"/>
      <c r="D161" s="46"/>
      <c r="E161" s="46"/>
      <c r="F161" s="46"/>
      <c r="G161" s="46"/>
      <c r="H161" s="46"/>
      <c r="I161" s="46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>
      <c r="A162" s="46"/>
      <c r="B162" s="46"/>
      <c r="C162" s="46"/>
      <c r="D162" s="46"/>
      <c r="E162" s="46"/>
      <c r="F162" s="46"/>
      <c r="G162" s="46"/>
      <c r="H162" s="46"/>
      <c r="I162" s="4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>
      <c r="A163" s="46"/>
      <c r="B163" s="132"/>
      <c r="C163" s="46"/>
      <c r="D163" s="46"/>
      <c r="E163" s="46"/>
      <c r="F163" s="46"/>
      <c r="G163" s="46"/>
      <c r="H163" s="46"/>
      <c r="I163" s="46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>
      <c r="A164" s="46"/>
      <c r="B164" s="46"/>
      <c r="C164" s="46"/>
      <c r="D164" s="46"/>
      <c r="E164" s="46"/>
      <c r="F164" s="46"/>
      <c r="G164" s="46"/>
      <c r="H164" s="46"/>
      <c r="I164" s="4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>
      <c r="A165" s="46"/>
      <c r="B165" s="46"/>
      <c r="C165" s="46"/>
      <c r="D165" s="46"/>
      <c r="E165" s="46"/>
      <c r="F165" s="46"/>
      <c r="G165" s="46"/>
      <c r="H165" s="46"/>
      <c r="I165" s="4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>
      <c r="A166" s="46"/>
      <c r="B166" s="63"/>
      <c r="C166" s="62"/>
      <c r="D166" s="62"/>
      <c r="E166" s="62"/>
      <c r="F166" s="62"/>
      <c r="G166" s="62"/>
      <c r="H166" s="62"/>
      <c r="I166" s="6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>
      <c r="A167" s="62"/>
      <c r="B167" s="129"/>
      <c r="C167" s="123"/>
      <c r="D167" s="123"/>
      <c r="E167" s="123"/>
      <c r="F167" s="123"/>
      <c r="G167" s="123"/>
      <c r="H167" s="123"/>
      <c r="I167" s="12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>
      <c r="A168" s="123"/>
      <c r="B168" s="129"/>
      <c r="C168" s="125"/>
      <c r="D168" s="125"/>
      <c r="E168" s="123"/>
      <c r="F168" s="123"/>
      <c r="G168" s="123"/>
      <c r="H168" s="123"/>
      <c r="I168" s="12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>
      <c r="A169" s="123"/>
      <c r="B169" s="129"/>
      <c r="C169" s="125"/>
      <c r="D169" s="125"/>
      <c r="E169" s="123"/>
      <c r="F169" s="123"/>
      <c r="G169" s="123"/>
      <c r="H169" s="123"/>
      <c r="I169" s="12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>
      <c r="A170" s="123"/>
      <c r="B170" s="126"/>
      <c r="C170" s="125"/>
      <c r="D170" s="125"/>
      <c r="E170" s="123"/>
      <c r="F170" s="123"/>
      <c r="G170" s="123"/>
      <c r="H170" s="123"/>
      <c r="I170" s="12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>
      <c r="A171" s="123"/>
      <c r="B171" s="126"/>
      <c r="C171" s="125"/>
      <c r="D171" s="125"/>
      <c r="E171" s="123"/>
      <c r="F171" s="123"/>
      <c r="G171" s="123"/>
      <c r="H171" s="123"/>
      <c r="I171" s="12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>
      <c r="A172" s="123"/>
      <c r="B172" s="126"/>
      <c r="C172" s="125"/>
      <c r="D172" s="125"/>
      <c r="E172" s="123"/>
      <c r="F172" s="123"/>
      <c r="G172" s="123"/>
      <c r="H172" s="123"/>
      <c r="I172" s="12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>
      <c r="A173" s="123"/>
      <c r="B173" s="126"/>
      <c r="C173" s="125"/>
      <c r="D173" s="125"/>
      <c r="E173" s="123"/>
      <c r="F173" s="123"/>
      <c r="G173" s="123"/>
      <c r="H173" s="123"/>
      <c r="I173" s="12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>
      <c r="A174" s="123"/>
      <c r="B174" s="126"/>
      <c r="C174" s="125"/>
      <c r="D174" s="125"/>
      <c r="E174" s="123"/>
      <c r="F174" s="123"/>
      <c r="G174" s="123"/>
      <c r="H174" s="123"/>
      <c r="I174" s="12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>
      <c r="A175" s="123"/>
      <c r="B175" s="46"/>
      <c r="C175" s="46"/>
      <c r="D175" s="46"/>
      <c r="E175" s="46"/>
      <c r="F175" s="46"/>
      <c r="G175" s="46"/>
      <c r="H175" s="46"/>
      <c r="I175" s="46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>
      <c r="A176" s="46"/>
      <c r="B176" s="46"/>
      <c r="C176" s="46"/>
      <c r="D176" s="46"/>
      <c r="E176" s="46"/>
      <c r="F176" s="46"/>
      <c r="G176" s="46"/>
      <c r="H176" s="46"/>
      <c r="I176" s="46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>
      <c r="A177" s="46"/>
      <c r="B177" s="46"/>
      <c r="C177" s="46"/>
      <c r="D177" s="46"/>
      <c r="E177" s="46"/>
      <c r="F177" s="46"/>
      <c r="G177" s="46"/>
      <c r="H177" s="46"/>
      <c r="I177" s="46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>
      <c r="A178" s="46"/>
      <c r="B178" s="46"/>
      <c r="C178" s="46"/>
      <c r="D178" s="46"/>
      <c r="E178" s="46"/>
      <c r="F178" s="46"/>
      <c r="G178" s="46"/>
      <c r="H178" s="46"/>
      <c r="I178" s="46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>
      <c r="A179" s="46"/>
      <c r="B179" s="46"/>
      <c r="C179" s="46"/>
      <c r="D179" s="46"/>
      <c r="E179" s="46"/>
      <c r="F179" s="46"/>
      <c r="G179" s="46"/>
      <c r="H179" s="46"/>
      <c r="I179" s="46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>
      <c r="A180" s="46"/>
      <c r="B180" s="46"/>
      <c r="C180" s="46"/>
      <c r="D180" s="46"/>
      <c r="E180" s="46"/>
      <c r="F180" s="46"/>
      <c r="G180" s="46"/>
      <c r="H180" s="46"/>
      <c r="I180" s="46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>
      <c r="A181" s="46"/>
      <c r="B181" s="46"/>
      <c r="C181" s="46"/>
      <c r="D181" s="46"/>
      <c r="E181" s="46"/>
      <c r="F181" s="46"/>
      <c r="G181" s="46"/>
      <c r="H181" s="46"/>
      <c r="I181" s="46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>
      <c r="A182" s="46"/>
      <c r="B182" s="46"/>
      <c r="C182" s="46"/>
      <c r="D182" s="46"/>
      <c r="E182" s="46"/>
      <c r="F182" s="46"/>
      <c r="G182" s="46"/>
      <c r="H182" s="46"/>
      <c r="I182" s="46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>
      <c r="A183" s="46"/>
      <c r="B183" s="46"/>
      <c r="C183" s="46"/>
      <c r="D183" s="46"/>
      <c r="E183" s="46"/>
      <c r="F183" s="46"/>
      <c r="G183" s="46"/>
      <c r="H183" s="46"/>
      <c r="I183" s="46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>
      <c r="A184" s="46"/>
      <c r="B184" s="46"/>
      <c r="C184" s="46"/>
      <c r="D184" s="46"/>
      <c r="E184" s="46"/>
      <c r="F184" s="46"/>
      <c r="G184" s="46"/>
      <c r="H184" s="46"/>
      <c r="I184" s="46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>
      <c r="A185" s="46"/>
      <c r="B185" s="46"/>
      <c r="C185" s="46"/>
      <c r="D185" s="46"/>
      <c r="E185" s="46"/>
      <c r="F185" s="46"/>
      <c r="G185" s="46"/>
      <c r="H185" s="46"/>
      <c r="I185" s="46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>
      <c r="A186" s="46"/>
      <c r="B186" s="46"/>
      <c r="C186" s="46"/>
      <c r="D186" s="46"/>
      <c r="E186" s="46"/>
      <c r="F186" s="46"/>
      <c r="G186" s="46"/>
      <c r="H186" s="46"/>
      <c r="I186" s="46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>
      <c r="A187" s="46"/>
      <c r="B187" s="46"/>
      <c r="C187" s="46"/>
      <c r="D187" s="46"/>
      <c r="E187" s="46"/>
      <c r="F187" s="46"/>
      <c r="G187" s="46"/>
      <c r="H187" s="46"/>
      <c r="I187" s="46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>
      <c r="A188" s="46"/>
      <c r="B188" s="46"/>
      <c r="C188" s="46"/>
      <c r="D188" s="46"/>
      <c r="E188" s="46"/>
      <c r="F188" s="46"/>
      <c r="G188" s="46"/>
      <c r="H188" s="46"/>
      <c r="I188" s="46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>
      <c r="A189" s="46"/>
      <c r="B189" s="46"/>
      <c r="C189" s="46"/>
      <c r="D189" s="46"/>
      <c r="E189" s="46"/>
      <c r="F189" s="46"/>
      <c r="G189" s="46"/>
      <c r="H189" s="46"/>
      <c r="I189" s="46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>
      <c r="A190" s="46"/>
      <c r="B190" s="46"/>
      <c r="C190" s="46"/>
      <c r="D190" s="46"/>
      <c r="E190" s="46"/>
      <c r="F190" s="46"/>
      <c r="G190" s="46"/>
      <c r="H190" s="46"/>
      <c r="I190" s="46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>
      <c r="A191" s="46"/>
      <c r="B191" s="46"/>
      <c r="C191" s="46"/>
      <c r="D191" s="46"/>
      <c r="E191" s="46"/>
      <c r="F191" s="46"/>
      <c r="G191" s="46"/>
      <c r="H191" s="46"/>
      <c r="I191" s="46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>
      <c r="A192" s="46"/>
      <c r="B192" s="46"/>
      <c r="C192" s="46"/>
      <c r="D192" s="46"/>
      <c r="E192" s="46"/>
      <c r="F192" s="46"/>
      <c r="G192" s="46"/>
      <c r="H192" s="46"/>
      <c r="I192" s="46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>
      <c r="A193" s="46"/>
      <c r="B193" s="46"/>
      <c r="C193" s="46"/>
      <c r="D193" s="46"/>
      <c r="E193" s="46"/>
      <c r="F193" s="46"/>
      <c r="G193" s="46"/>
      <c r="H193" s="46"/>
      <c r="I193" s="46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>
      <c r="A194" s="46"/>
      <c r="B194" s="46"/>
      <c r="C194" s="46"/>
      <c r="D194" s="46"/>
      <c r="E194" s="46"/>
      <c r="F194" s="46"/>
      <c r="G194" s="46"/>
      <c r="H194" s="46"/>
      <c r="I194" s="46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>
      <c r="A195" s="46"/>
      <c r="B195" s="46"/>
      <c r="C195" s="46"/>
      <c r="D195" s="46"/>
      <c r="E195" s="46"/>
      <c r="F195" s="46"/>
      <c r="G195" s="46"/>
      <c r="H195" s="46"/>
      <c r="I195" s="46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>
      <c r="A196" s="46"/>
      <c r="B196" s="46"/>
      <c r="C196" s="46"/>
      <c r="D196" s="46"/>
      <c r="E196" s="46"/>
      <c r="F196" s="46"/>
      <c r="G196" s="46"/>
      <c r="H196" s="46"/>
      <c r="I196" s="46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>
      <c r="A197" s="46"/>
      <c r="B197" s="46"/>
      <c r="C197" s="46"/>
      <c r="D197" s="46"/>
      <c r="E197" s="46"/>
      <c r="F197" s="46"/>
      <c r="G197" s="46"/>
      <c r="H197" s="46"/>
      <c r="I197" s="46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>
      <c r="A198" s="46"/>
      <c r="B198" s="46"/>
      <c r="C198" s="46"/>
      <c r="D198" s="46"/>
      <c r="E198" s="46"/>
      <c r="F198" s="46"/>
      <c r="G198" s="46"/>
      <c r="H198" s="46"/>
      <c r="I198" s="46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>
      <c r="A199" s="46"/>
      <c r="B199" s="46"/>
      <c r="C199" s="46"/>
      <c r="D199" s="46"/>
      <c r="E199" s="46"/>
      <c r="F199" s="46"/>
      <c r="G199" s="46"/>
      <c r="H199" s="46"/>
      <c r="I199" s="46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>
      <c r="A200" s="46"/>
      <c r="B200" s="46"/>
      <c r="C200" s="46"/>
      <c r="D200" s="46"/>
      <c r="E200" s="46"/>
      <c r="F200" s="46"/>
      <c r="G200" s="46"/>
      <c r="H200" s="46"/>
      <c r="I200" s="46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>
      <c r="A201" s="46"/>
      <c r="B201" s="126"/>
      <c r="C201" s="125"/>
      <c r="D201" s="125"/>
      <c r="E201" s="123"/>
      <c r="F201" s="123"/>
      <c r="G201" s="123"/>
      <c r="H201" s="123"/>
      <c r="I201" s="12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>
      <c r="A202" s="46"/>
      <c r="B202" s="46"/>
      <c r="C202" s="46"/>
      <c r="D202" s="46"/>
      <c r="E202" s="46"/>
      <c r="F202" s="46"/>
      <c r="G202" s="46"/>
      <c r="H202" s="46"/>
      <c r="I202" s="46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>
      <c r="A203" s="46"/>
      <c r="B203" s="46"/>
      <c r="C203" s="46"/>
      <c r="D203" s="46"/>
      <c r="E203" s="46"/>
      <c r="F203" s="46"/>
      <c r="G203" s="46"/>
      <c r="H203" s="46"/>
      <c r="I203" s="46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>
      <c r="A204" s="46"/>
      <c r="B204" s="46"/>
      <c r="C204" s="46"/>
      <c r="D204" s="46"/>
      <c r="E204" s="46"/>
      <c r="F204" s="46"/>
      <c r="G204" s="46"/>
      <c r="H204" s="46"/>
      <c r="I204" s="46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>
      <c r="A205" s="46"/>
      <c r="B205" s="46"/>
      <c r="C205" s="46"/>
      <c r="D205" s="46"/>
      <c r="E205" s="46"/>
      <c r="F205" s="46"/>
      <c r="G205" s="46"/>
      <c r="H205" s="46"/>
      <c r="I205" s="46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>
      <c r="A206" s="46"/>
      <c r="B206" s="46"/>
      <c r="C206" s="46"/>
      <c r="D206" s="46"/>
      <c r="E206" s="46"/>
      <c r="F206" s="46"/>
      <c r="G206" s="46"/>
      <c r="H206" s="46"/>
      <c r="I206" s="46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>
      <c r="A207" s="46"/>
      <c r="B207" s="46"/>
      <c r="C207" s="46"/>
      <c r="D207" s="46"/>
      <c r="E207" s="46"/>
      <c r="F207" s="46"/>
      <c r="G207" s="46"/>
      <c r="H207" s="46"/>
      <c r="I207" s="46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>
      <c r="A208" s="46"/>
      <c r="B208" s="46"/>
      <c r="C208" s="46"/>
      <c r="D208" s="46"/>
      <c r="E208" s="46"/>
      <c r="F208" s="46"/>
      <c r="G208" s="46"/>
      <c r="H208" s="46"/>
      <c r="I208" s="46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>
      <c r="A209" s="46"/>
      <c r="B209" s="46"/>
      <c r="C209" s="46"/>
      <c r="D209" s="46"/>
      <c r="E209" s="46"/>
      <c r="F209" s="46"/>
      <c r="G209" s="46"/>
      <c r="H209" s="46"/>
      <c r="I209" s="46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>
      <c r="A210" s="46"/>
      <c r="B210" s="46"/>
      <c r="C210" s="46"/>
      <c r="D210" s="46"/>
      <c r="E210" s="46"/>
      <c r="F210" s="46"/>
      <c r="G210" s="46"/>
      <c r="H210" s="46"/>
      <c r="I210" s="46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>
      <c r="A211" s="46"/>
      <c r="B211" s="46"/>
      <c r="C211" s="46"/>
      <c r="D211" s="46"/>
      <c r="E211" s="46"/>
      <c r="F211" s="46"/>
      <c r="G211" s="46"/>
      <c r="H211" s="46"/>
      <c r="I211" s="46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46"/>
      <c r="B212" s="46"/>
      <c r="C212" s="46"/>
      <c r="D212" s="46"/>
      <c r="E212" s="46"/>
      <c r="F212" s="46"/>
      <c r="G212" s="46"/>
      <c r="H212" s="46"/>
      <c r="I212" s="46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>
      <c r="A213" s="46"/>
      <c r="B213" s="46"/>
      <c r="C213" s="46"/>
      <c r="D213" s="46"/>
      <c r="E213" s="46"/>
      <c r="F213" s="46"/>
      <c r="G213" s="46"/>
      <c r="H213" s="46"/>
      <c r="I213" s="46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46"/>
      <c r="B214" s="46"/>
      <c r="C214" s="46"/>
      <c r="D214" s="46"/>
      <c r="E214" s="46"/>
      <c r="F214" s="46"/>
      <c r="G214" s="46"/>
      <c r="H214" s="46"/>
      <c r="I214" s="46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46"/>
      <c r="B215" s="46"/>
      <c r="C215" s="46"/>
      <c r="D215" s="46"/>
      <c r="E215" s="46"/>
      <c r="F215" s="46"/>
      <c r="G215" s="46"/>
      <c r="H215" s="46"/>
      <c r="I215" s="46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>
      <c r="A216" s="46"/>
      <c r="B216" s="46"/>
      <c r="C216" s="46"/>
      <c r="D216" s="46"/>
      <c r="E216" s="46"/>
      <c r="F216" s="46"/>
      <c r="G216" s="46"/>
      <c r="H216" s="46"/>
      <c r="I216" s="46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>
      <c r="A217" s="46"/>
      <c r="B217" s="46"/>
      <c r="C217" s="46"/>
      <c r="D217" s="46"/>
      <c r="E217" s="46"/>
      <c r="F217" s="46"/>
      <c r="G217" s="46"/>
      <c r="H217" s="46"/>
      <c r="I217" s="46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46"/>
      <c r="B218" s="46"/>
      <c r="C218" s="46"/>
      <c r="D218" s="46"/>
      <c r="E218" s="46"/>
      <c r="F218" s="46"/>
      <c r="G218" s="46"/>
      <c r="H218" s="46"/>
      <c r="I218" s="46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>
      <c r="A219" s="46"/>
      <c r="B219" s="46"/>
      <c r="C219" s="46"/>
      <c r="D219" s="46"/>
      <c r="E219" s="46"/>
      <c r="F219" s="46"/>
      <c r="G219" s="46"/>
      <c r="H219" s="46"/>
      <c r="I219" s="46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46"/>
      <c r="B220" s="46"/>
      <c r="C220" s="46"/>
      <c r="D220" s="46"/>
      <c r="E220" s="46"/>
      <c r="F220" s="46"/>
      <c r="G220" s="46"/>
      <c r="H220" s="46"/>
      <c r="I220" s="46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>
      <c r="A221" s="46"/>
      <c r="B221" s="46"/>
      <c r="C221" s="46"/>
      <c r="D221" s="46"/>
      <c r="E221" s="46"/>
      <c r="F221" s="46"/>
      <c r="G221" s="46"/>
      <c r="H221" s="46"/>
      <c r="I221" s="46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46"/>
      <c r="B222" s="46"/>
      <c r="C222" s="46"/>
      <c r="D222" s="46"/>
      <c r="E222" s="46"/>
      <c r="F222" s="46"/>
      <c r="G222" s="46"/>
      <c r="H222" s="46"/>
      <c r="I222" s="46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46"/>
      <c r="B223" s="46"/>
      <c r="C223" s="46"/>
      <c r="D223" s="46"/>
      <c r="E223" s="46"/>
      <c r="F223" s="46"/>
      <c r="G223" s="46"/>
      <c r="H223" s="46"/>
      <c r="I223" s="46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>
      <c r="A224" s="46"/>
      <c r="B224" s="46"/>
      <c r="C224" s="46"/>
      <c r="D224" s="46"/>
      <c r="E224" s="46"/>
      <c r="F224" s="46"/>
      <c r="G224" s="46"/>
      <c r="H224" s="46"/>
      <c r="I224" s="46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46"/>
      <c r="B225" s="46"/>
      <c r="C225" s="46"/>
      <c r="D225" s="46"/>
      <c r="E225" s="46"/>
      <c r="F225" s="46"/>
      <c r="G225" s="46"/>
      <c r="H225" s="46"/>
      <c r="I225" s="46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>
      <c r="A226" s="46"/>
      <c r="B226" s="46"/>
      <c r="C226" s="46"/>
      <c r="D226" s="46"/>
      <c r="E226" s="46"/>
      <c r="F226" s="46"/>
      <c r="G226" s="46"/>
      <c r="H226" s="46"/>
      <c r="I226" s="46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>
      <c r="A227" s="46"/>
      <c r="B227" s="46"/>
      <c r="C227" s="46"/>
      <c r="D227" s="46"/>
      <c r="E227" s="46"/>
      <c r="F227" s="46"/>
      <c r="G227" s="46"/>
      <c r="H227" s="46"/>
      <c r="I227" s="46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>
      <c r="A228" s="46"/>
      <c r="B228" s="46"/>
      <c r="C228" s="46"/>
      <c r="D228" s="46"/>
      <c r="E228" s="46"/>
      <c r="F228" s="46"/>
      <c r="G228" s="46"/>
      <c r="H228" s="46"/>
      <c r="I228" s="46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46"/>
      <c r="B229" s="46"/>
      <c r="C229" s="46"/>
      <c r="D229" s="46"/>
      <c r="E229" s="46"/>
      <c r="F229" s="46"/>
      <c r="G229" s="46"/>
      <c r="H229" s="46"/>
      <c r="I229" s="46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>
      <c r="A230" s="46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0:22"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0:22"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0:22"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0:22"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0:22"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0:22"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0:22"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0:22"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0:22"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0:22"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0:22"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0:22"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0:22"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0:22"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0:22"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0:22"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0:22"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0:22"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0:22"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0:22"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0:22"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0:22"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0:22"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0:22"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0:22"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0:22"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0:22"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0:22"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0:22"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0:22"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0:22"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0:22"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0:22"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0:22"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0:22"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0:22"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0:22"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0:22"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0:22"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0:22"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0:22"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0:22"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0:22"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0:22"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0:22"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0:22"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0:22"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0:22"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0:22"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0:22"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0:22"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0:22"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0:22"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0:22"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0:22"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0:22"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0:22"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0:22"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0:22"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0:22"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0:22"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0:22"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0:22"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0:22"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0:22"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0:22"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0:22"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0:22"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0:22"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0:22"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0:22"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0:22"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0:22"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0:22"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0:22"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0:22"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0:22"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0:22"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0:22"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0:22"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0:22"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0:22"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0:22"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0:22"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0:22"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0:22"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0:22"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0:22"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0:22"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0:22"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0:22"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0:22"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0:22"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0:22"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0:22"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0:22"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0:22"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0:22"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0:22"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0:22"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0:22"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0:22"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0:22"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0:22"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0:22"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0:22"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0:22"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0:22"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0:22"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0:22"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0:22"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0:22"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1:22"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1:22"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1:22"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1:22"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1:22"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</sheetData>
  <sheetProtection selectLockedCells="1" selectUnlockedCells="1"/>
  <mergeCells count="4">
    <mergeCell ref="A1:A2"/>
    <mergeCell ref="B1:I2"/>
    <mergeCell ref="C4:F4"/>
    <mergeCell ref="G4:H4"/>
  </mergeCells>
  <printOptions gridLines="1"/>
  <pageMargins left="0.39370078740157483" right="0.47244094488188981" top="0.47244094488188981" bottom="0.9055118110236221" header="0.51181102362204722" footer="0.47244094488188981"/>
  <pageSetup paperSize="9" scale="99" firstPageNumber="0" orientation="landscape" horizontalDpi="300" verticalDpi="300" r:id="rId1"/>
  <headerFooter alignWithMargins="0">
    <oddFooter>&amp;C&amp;8Strana &amp;P
č.z. 2017_32
Elektroinstalace - Výkaz materiálu, rozpočet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V566"/>
  <sheetViews>
    <sheetView view="pageBreakPreview" zoomScale="60" zoomScaleNormal="123" workbookViewId="0">
      <pane ySplit="7" topLeftCell="A8" activePane="bottomLeft" state="frozen"/>
      <selection pane="bottomLeft" activeCell="G8" sqref="G8:G13"/>
    </sheetView>
  </sheetViews>
  <sheetFormatPr defaultRowHeight="12.75"/>
  <cols>
    <col min="1" max="1" width="6" customWidth="1"/>
    <col min="2" max="2" width="72.140625" customWidth="1"/>
    <col min="10" max="10" width="5.7109375" customWidth="1"/>
    <col min="11" max="11" width="5.140625" customWidth="1"/>
    <col min="12" max="12" width="4.85546875" customWidth="1"/>
  </cols>
  <sheetData>
    <row r="1" spans="1:22" ht="21.75" customHeight="1">
      <c r="A1" s="184" t="s">
        <v>11</v>
      </c>
      <c r="B1" s="185" t="s">
        <v>97</v>
      </c>
      <c r="C1" s="185"/>
      <c r="D1" s="185"/>
      <c r="E1" s="185"/>
      <c r="F1" s="185"/>
      <c r="G1" s="185"/>
      <c r="H1" s="185"/>
      <c r="I1" s="185"/>
      <c r="J1" s="4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8.25" customHeight="1">
      <c r="A2" s="184"/>
      <c r="B2" s="185"/>
      <c r="C2" s="185"/>
      <c r="D2" s="185"/>
      <c r="E2" s="185"/>
      <c r="F2" s="185"/>
      <c r="G2" s="185"/>
      <c r="H2" s="185"/>
      <c r="I2" s="185"/>
      <c r="J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57"/>
      <c r="B3" s="58"/>
      <c r="C3" s="58"/>
      <c r="D3" s="58"/>
      <c r="E3" s="46"/>
      <c r="F3" s="46"/>
      <c r="G3" s="46"/>
      <c r="H3" s="46"/>
      <c r="I3" s="46"/>
      <c r="J3" s="4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9" t="s">
        <v>37</v>
      </c>
      <c r="B4" s="60" t="s">
        <v>38</v>
      </c>
      <c r="C4" s="186" t="s">
        <v>39</v>
      </c>
      <c r="D4" s="186"/>
      <c r="E4" s="186"/>
      <c r="F4" s="186"/>
      <c r="G4" s="187" t="s">
        <v>40</v>
      </c>
      <c r="H4" s="187"/>
      <c r="I4" s="61" t="s">
        <v>41</v>
      </c>
      <c r="J4" s="4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" customHeight="1">
      <c r="A5" s="62"/>
      <c r="B5" s="63"/>
      <c r="C5" s="64"/>
      <c r="D5" s="65"/>
      <c r="E5" s="65"/>
      <c r="F5" s="65"/>
      <c r="G5" s="66"/>
      <c r="H5" s="66"/>
      <c r="I5" s="66"/>
      <c r="J5" s="4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75" customHeight="1">
      <c r="A6" s="1"/>
      <c r="B6" s="67"/>
      <c r="C6" s="68"/>
      <c r="D6" s="68"/>
      <c r="E6" s="46"/>
      <c r="F6" s="69">
        <f>SUM(F8:F79)</f>
        <v>0</v>
      </c>
      <c r="G6" s="70"/>
      <c r="H6" s="69">
        <f>SUM(H8:H79)</f>
        <v>0</v>
      </c>
      <c r="I6" s="71">
        <f>SUM(I8:I79)</f>
        <v>0</v>
      </c>
      <c r="J6" s="4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72" t="s">
        <v>11</v>
      </c>
      <c r="B7" s="73" t="s">
        <v>97</v>
      </c>
      <c r="C7" s="74" t="s">
        <v>42</v>
      </c>
      <c r="D7" s="75" t="s">
        <v>43</v>
      </c>
      <c r="E7" s="76" t="s">
        <v>44</v>
      </c>
      <c r="F7" s="77" t="s">
        <v>45</v>
      </c>
      <c r="G7" s="74" t="s">
        <v>44</v>
      </c>
      <c r="H7" s="77" t="s">
        <v>45</v>
      </c>
      <c r="I7" s="78" t="s">
        <v>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148" t="s">
        <v>5</v>
      </c>
      <c r="B8" s="93" t="s">
        <v>98</v>
      </c>
      <c r="C8" s="94" t="s">
        <v>48</v>
      </c>
      <c r="D8" s="95">
        <v>6</v>
      </c>
      <c r="E8" s="83"/>
      <c r="F8" s="84">
        <f t="shared" ref="F8:F16" si="0">D8*E8</f>
        <v>0</v>
      </c>
      <c r="G8" s="85"/>
      <c r="H8" s="84">
        <f t="shared" ref="H8:H16" si="1">D8*G8</f>
        <v>0</v>
      </c>
      <c r="I8" s="86">
        <f t="shared" ref="I8:I16" si="2">F8+H8</f>
        <v>0</v>
      </c>
      <c r="J8" s="8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149" t="s">
        <v>7</v>
      </c>
      <c r="B9" s="150" t="s">
        <v>99</v>
      </c>
      <c r="C9" s="94" t="s">
        <v>48</v>
      </c>
      <c r="D9" s="151">
        <v>8</v>
      </c>
      <c r="E9" s="83"/>
      <c r="F9" s="84">
        <f t="shared" si="0"/>
        <v>0</v>
      </c>
      <c r="G9" s="85"/>
      <c r="H9" s="84">
        <f t="shared" si="1"/>
        <v>0</v>
      </c>
      <c r="I9" s="96">
        <f t="shared" si="2"/>
        <v>0</v>
      </c>
      <c r="J9" s="1"/>
      <c r="K9" s="1"/>
      <c r="L9" s="46"/>
      <c r="M9" s="46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149" t="s">
        <v>9</v>
      </c>
      <c r="B10" s="152" t="s">
        <v>100</v>
      </c>
      <c r="C10" s="102" t="s">
        <v>48</v>
      </c>
      <c r="D10" s="143">
        <v>1</v>
      </c>
      <c r="E10" s="83"/>
      <c r="F10" s="84">
        <f t="shared" si="0"/>
        <v>0</v>
      </c>
      <c r="G10" s="85"/>
      <c r="H10" s="84">
        <f t="shared" si="1"/>
        <v>0</v>
      </c>
      <c r="I10" s="96">
        <f t="shared" si="2"/>
        <v>0</v>
      </c>
      <c r="J10" s="1"/>
      <c r="K10" s="1"/>
      <c r="L10" s="46"/>
      <c r="M10" s="125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149" t="s">
        <v>11</v>
      </c>
      <c r="B11" s="152" t="s">
        <v>101</v>
      </c>
      <c r="C11" s="111" t="s">
        <v>48</v>
      </c>
      <c r="D11" s="151">
        <v>2</v>
      </c>
      <c r="E11" s="83"/>
      <c r="F11" s="84">
        <f t="shared" si="0"/>
        <v>0</v>
      </c>
      <c r="G11" s="85"/>
      <c r="H11" s="84">
        <f t="shared" si="1"/>
        <v>0</v>
      </c>
      <c r="I11" s="96">
        <f t="shared" si="2"/>
        <v>0</v>
      </c>
      <c r="J11" s="1"/>
      <c r="K11" s="1"/>
      <c r="L11" s="46"/>
      <c r="M11" s="125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149" t="s">
        <v>13</v>
      </c>
      <c r="B12" s="153" t="s">
        <v>102</v>
      </c>
      <c r="C12" s="111" t="s">
        <v>48</v>
      </c>
      <c r="D12" s="151">
        <v>4</v>
      </c>
      <c r="E12" s="83"/>
      <c r="F12" s="84">
        <f t="shared" si="0"/>
        <v>0</v>
      </c>
      <c r="G12" s="85"/>
      <c r="H12" s="84">
        <f t="shared" si="1"/>
        <v>0</v>
      </c>
      <c r="I12" s="96">
        <f t="shared" si="2"/>
        <v>0</v>
      </c>
      <c r="J12" s="1"/>
      <c r="K12" s="1"/>
      <c r="L12" s="46"/>
      <c r="M12" s="125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149" t="s">
        <v>15</v>
      </c>
      <c r="B13" s="154" t="s">
        <v>103</v>
      </c>
      <c r="C13" s="155" t="s">
        <v>48</v>
      </c>
      <c r="D13" s="151">
        <v>9</v>
      </c>
      <c r="E13" s="83"/>
      <c r="F13" s="84">
        <f t="shared" si="0"/>
        <v>0</v>
      </c>
      <c r="G13" s="85"/>
      <c r="H13" s="84">
        <f t="shared" si="1"/>
        <v>0</v>
      </c>
      <c r="I13" s="96">
        <f t="shared" si="2"/>
        <v>0</v>
      </c>
      <c r="J13" s="1"/>
      <c r="K13" s="1"/>
      <c r="L13" s="46"/>
      <c r="M13" s="125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149" t="s">
        <v>17</v>
      </c>
      <c r="B14" s="154"/>
      <c r="C14" s="155" t="s">
        <v>48</v>
      </c>
      <c r="D14" s="151"/>
      <c r="E14" s="83"/>
      <c r="F14" s="84">
        <f t="shared" si="0"/>
        <v>0</v>
      </c>
      <c r="G14" s="85"/>
      <c r="H14" s="84">
        <f t="shared" si="1"/>
        <v>0</v>
      </c>
      <c r="I14" s="96">
        <f t="shared" si="2"/>
        <v>0</v>
      </c>
      <c r="J14" s="1"/>
      <c r="K14" s="1"/>
      <c r="L14" s="46"/>
      <c r="M14" s="125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49" t="s">
        <v>19</v>
      </c>
      <c r="B15" s="154"/>
      <c r="C15" s="155" t="s">
        <v>48</v>
      </c>
      <c r="D15" s="151"/>
      <c r="E15" s="83"/>
      <c r="F15" s="84">
        <f t="shared" si="0"/>
        <v>0</v>
      </c>
      <c r="G15" s="85"/>
      <c r="H15" s="84">
        <f t="shared" si="1"/>
        <v>0</v>
      </c>
      <c r="I15" s="96">
        <f t="shared" si="2"/>
        <v>0</v>
      </c>
      <c r="J15" s="1"/>
      <c r="K15" s="1"/>
      <c r="L15" s="46"/>
      <c r="M15" s="125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149">
        <v>9</v>
      </c>
      <c r="B16" s="152"/>
      <c r="C16" s="94" t="s">
        <v>48</v>
      </c>
      <c r="D16" s="95"/>
      <c r="E16" s="85"/>
      <c r="F16" s="84">
        <f t="shared" si="0"/>
        <v>0</v>
      </c>
      <c r="G16" s="85"/>
      <c r="H16" s="84">
        <f t="shared" si="1"/>
        <v>0</v>
      </c>
      <c r="I16" s="96">
        <f t="shared" si="2"/>
        <v>0</v>
      </c>
      <c r="J16" s="1"/>
      <c r="K16" s="1"/>
      <c r="L16" s="46"/>
      <c r="M16" s="125"/>
      <c r="N16" s="46"/>
      <c r="O16" s="1"/>
      <c r="P16" s="1"/>
      <c r="Q16" s="1"/>
      <c r="R16" s="1"/>
      <c r="S16" s="1"/>
      <c r="T16" s="1"/>
      <c r="U16" s="1"/>
      <c r="V16" s="1"/>
    </row>
    <row r="17" spans="1:22">
      <c r="A17" s="123"/>
      <c r="B17" s="1"/>
      <c r="C17" s="1"/>
      <c r="D17" s="1"/>
      <c r="E17" s="1"/>
      <c r="F17" s="1"/>
      <c r="G17" s="1"/>
      <c r="H17" s="1"/>
      <c r="I17" s="1"/>
      <c r="J17" s="46"/>
      <c r="K17" s="1"/>
      <c r="L17" s="1"/>
      <c r="M17" s="125"/>
      <c r="N17" s="46"/>
      <c r="O17" s="1"/>
      <c r="P17" s="1"/>
      <c r="Q17" s="1"/>
      <c r="R17" s="1"/>
      <c r="S17" s="1"/>
      <c r="T17" s="1"/>
      <c r="U17" s="1"/>
      <c r="V17" s="1"/>
    </row>
    <row r="18" spans="1:22">
      <c r="A18" s="123"/>
      <c r="B18" s="1"/>
      <c r="C18" s="1"/>
      <c r="D18" s="1"/>
      <c r="E18" s="1"/>
      <c r="F18" s="1"/>
      <c r="G18" s="1"/>
      <c r="H18" s="1"/>
      <c r="I18" s="1"/>
      <c r="J18" s="46"/>
      <c r="K18" s="1"/>
      <c r="L18" s="1"/>
      <c r="M18" s="125"/>
      <c r="N18" s="125"/>
      <c r="O18" s="1"/>
      <c r="P18" s="1"/>
      <c r="Q18" s="1"/>
      <c r="R18" s="1"/>
      <c r="S18" s="1"/>
      <c r="T18" s="1"/>
      <c r="U18" s="1"/>
      <c r="V18" s="1"/>
    </row>
    <row r="19" spans="1:22">
      <c r="A19" s="123"/>
      <c r="B19" s="126"/>
      <c r="C19" s="1"/>
      <c r="D19" s="1"/>
      <c r="E19" s="1"/>
      <c r="F19" s="1"/>
      <c r="G19" s="1"/>
      <c r="H19" s="1"/>
      <c r="I19" s="1"/>
      <c r="J19" s="46"/>
      <c r="K19" s="1"/>
      <c r="L19" s="1"/>
      <c r="M19" s="125"/>
      <c r="N19" s="125"/>
      <c r="O19" s="1"/>
      <c r="P19" s="1"/>
      <c r="Q19" s="1"/>
      <c r="R19" s="1"/>
      <c r="S19" s="1"/>
      <c r="T19" s="1"/>
      <c r="U19" s="1"/>
      <c r="V19" s="1"/>
    </row>
    <row r="20" spans="1:22">
      <c r="A20" s="123"/>
      <c r="B20" s="124"/>
      <c r="C20" s="1"/>
      <c r="D20" s="1"/>
      <c r="E20" s="1"/>
      <c r="F20" s="1"/>
      <c r="G20" s="1"/>
      <c r="H20" s="1"/>
      <c r="I20" s="1"/>
      <c r="J20" s="46"/>
      <c r="K20" s="1"/>
      <c r="L20" s="1"/>
      <c r="M20" s="125"/>
      <c r="N20" s="125"/>
      <c r="O20" s="1"/>
      <c r="P20" s="1"/>
      <c r="Q20" s="1"/>
      <c r="R20" s="1"/>
      <c r="S20" s="1"/>
      <c r="T20" s="1"/>
      <c r="U20" s="1"/>
      <c r="V20" s="1"/>
    </row>
    <row r="21" spans="1:22">
      <c r="A21" s="123"/>
      <c r="B21" s="126"/>
      <c r="C21" s="1"/>
      <c r="D21" s="1"/>
      <c r="E21" s="1"/>
      <c r="F21" s="1"/>
      <c r="G21" s="1"/>
      <c r="H21" s="1"/>
      <c r="I21" s="1"/>
      <c r="J21" s="46"/>
      <c r="K21" s="1"/>
      <c r="L21" s="1"/>
      <c r="M21" s="125"/>
      <c r="N21" s="125"/>
      <c r="O21" s="1"/>
      <c r="P21" s="1"/>
      <c r="Q21" s="1"/>
      <c r="R21" s="1"/>
      <c r="S21" s="1"/>
      <c r="T21" s="1"/>
      <c r="U21" s="1"/>
      <c r="V21" s="1"/>
    </row>
    <row r="22" spans="1:22">
      <c r="A22" s="123"/>
      <c r="B22" s="1"/>
      <c r="C22" s="1"/>
      <c r="D22" s="1"/>
      <c r="E22" s="1"/>
      <c r="F22" s="1"/>
      <c r="G22" s="1"/>
      <c r="H22" s="1"/>
      <c r="I22" s="1"/>
      <c r="J22" s="46"/>
      <c r="K22" s="1"/>
      <c r="L22" s="1"/>
      <c r="M22" s="125"/>
      <c r="N22" s="46"/>
      <c r="O22" s="1"/>
      <c r="P22" s="1"/>
      <c r="Q22" s="1"/>
      <c r="R22" s="1"/>
      <c r="S22" s="1"/>
      <c r="T22" s="1"/>
      <c r="U22" s="1"/>
      <c r="V22" s="1"/>
    </row>
    <row r="23" spans="1:22">
      <c r="A23" s="123"/>
      <c r="B23" s="1"/>
      <c r="C23" s="125"/>
      <c r="D23" s="125"/>
      <c r="E23" s="123"/>
      <c r="F23" s="123"/>
      <c r="G23" s="123"/>
      <c r="H23" s="123"/>
      <c r="I23" s="123"/>
      <c r="J23" s="46"/>
      <c r="K23" s="1"/>
      <c r="L23" s="1"/>
      <c r="M23" s="46"/>
      <c r="N23" s="46"/>
      <c r="O23" s="1"/>
      <c r="P23" s="1"/>
      <c r="Q23" s="1"/>
      <c r="R23" s="1"/>
      <c r="S23" s="1"/>
      <c r="T23" s="1"/>
      <c r="U23" s="1"/>
      <c r="V23" s="1"/>
    </row>
    <row r="24" spans="1:22">
      <c r="A24" s="123"/>
      <c r="B24" s="124"/>
      <c r="C24" s="46"/>
      <c r="D24" s="125"/>
      <c r="E24" s="123"/>
      <c r="F24" s="123"/>
      <c r="G24" s="123"/>
      <c r="H24" s="123"/>
      <c r="I24" s="123"/>
      <c r="J24" s="46"/>
      <c r="K24" s="1"/>
      <c r="L24" s="1"/>
      <c r="M24" s="46"/>
      <c r="N24" s="46"/>
      <c r="O24" s="1"/>
      <c r="P24" s="1"/>
      <c r="Q24" s="1"/>
      <c r="R24" s="1"/>
      <c r="S24" s="1"/>
      <c r="T24" s="1"/>
      <c r="U24" s="1"/>
      <c r="V24" s="1"/>
    </row>
    <row r="25" spans="1:22">
      <c r="A25" s="123"/>
      <c r="B25" s="126"/>
      <c r="C25" s="125"/>
      <c r="D25" s="125"/>
      <c r="E25" s="123"/>
      <c r="F25" s="123"/>
      <c r="G25" s="123"/>
      <c r="H25" s="123"/>
      <c r="I25" s="123"/>
      <c r="J25" s="46"/>
      <c r="K25" s="1"/>
      <c r="L25" s="1"/>
      <c r="M25" s="46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23"/>
      <c r="B26" s="124"/>
      <c r="C26" s="1"/>
      <c r="D26" s="1"/>
      <c r="E26" s="1"/>
      <c r="F26" s="1"/>
      <c r="G26" s="1"/>
      <c r="H26" s="1"/>
      <c r="I26" s="1"/>
      <c r="J26" s="46"/>
      <c r="K26" s="1"/>
      <c r="L26" s="1"/>
      <c r="M26" s="46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23"/>
      <c r="B27" s="126"/>
      <c r="C27" s="1"/>
      <c r="D27" s="1"/>
      <c r="E27" s="1"/>
      <c r="F27" s="1"/>
      <c r="G27" s="1"/>
      <c r="H27" s="1"/>
      <c r="I27" s="1"/>
      <c r="J27" s="4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23"/>
      <c r="B28" s="124"/>
      <c r="C28" s="46"/>
      <c r="D28" s="125"/>
      <c r="E28" s="123"/>
      <c r="F28" s="123"/>
      <c r="G28" s="123"/>
      <c r="H28" s="123"/>
      <c r="I28" s="123"/>
      <c r="J28" s="4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23"/>
      <c r="B29" s="126"/>
      <c r="C29" s="125"/>
      <c r="D29" s="125"/>
      <c r="E29" s="123"/>
      <c r="F29" s="123"/>
      <c r="G29" s="123"/>
      <c r="H29" s="123"/>
      <c r="I29" s="123"/>
      <c r="J29" s="4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23"/>
      <c r="B30" s="124"/>
      <c r="C30" s="46"/>
      <c r="D30" s="125"/>
      <c r="E30" s="123"/>
      <c r="F30" s="123"/>
      <c r="G30" s="123"/>
      <c r="H30" s="123"/>
      <c r="I30" s="123"/>
      <c r="J30" s="4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23"/>
      <c r="B31" s="126"/>
      <c r="C31" s="125"/>
      <c r="D31" s="125"/>
      <c r="E31" s="123"/>
      <c r="F31" s="123"/>
      <c r="G31" s="123"/>
      <c r="H31" s="123"/>
      <c r="I31" s="123"/>
      <c r="J31" s="4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23"/>
      <c r="B32" s="124"/>
      <c r="C32" s="46"/>
      <c r="D32" s="125"/>
      <c r="E32" s="123"/>
      <c r="F32" s="123"/>
      <c r="G32" s="123"/>
      <c r="H32" s="123"/>
      <c r="I32" s="123"/>
      <c r="J32" s="4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23"/>
      <c r="B33" s="126"/>
      <c r="C33" s="125"/>
      <c r="D33" s="125"/>
      <c r="E33" s="123"/>
      <c r="F33" s="123"/>
      <c r="G33" s="123"/>
      <c r="H33" s="123"/>
      <c r="I33" s="123"/>
      <c r="J33" s="4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23"/>
      <c r="B34" s="124"/>
      <c r="C34" s="46"/>
      <c r="D34" s="125"/>
      <c r="E34" s="123"/>
      <c r="F34" s="123"/>
      <c r="G34" s="123"/>
      <c r="H34" s="123"/>
      <c r="I34" s="123"/>
      <c r="J34" s="4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23"/>
      <c r="B35" s="126"/>
      <c r="C35" s="125"/>
      <c r="D35" s="125"/>
      <c r="E35" s="123"/>
      <c r="F35" s="123"/>
      <c r="G35" s="123"/>
      <c r="H35" s="123"/>
      <c r="I35" s="123"/>
      <c r="J35" s="4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23"/>
      <c r="B36" s="124"/>
      <c r="C36" s="46"/>
      <c r="D36" s="125"/>
      <c r="E36" s="123"/>
      <c r="F36" s="123"/>
      <c r="G36" s="123"/>
      <c r="H36" s="123"/>
      <c r="I36" s="123"/>
      <c r="J36" s="4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23"/>
      <c r="B37" s="126"/>
      <c r="C37" s="125"/>
      <c r="D37" s="125"/>
      <c r="E37" s="123"/>
      <c r="F37" s="123"/>
      <c r="G37" s="123"/>
      <c r="H37" s="123"/>
      <c r="I37" s="123"/>
      <c r="J37" s="4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23"/>
      <c r="B38" s="124"/>
      <c r="C38" s="46"/>
      <c r="D38" s="125"/>
      <c r="E38" s="123"/>
      <c r="F38" s="123"/>
      <c r="G38" s="123"/>
      <c r="H38" s="123"/>
      <c r="I38" s="123"/>
      <c r="J38" s="4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23"/>
      <c r="B39" s="126"/>
      <c r="C39" s="125"/>
      <c r="D39" s="125"/>
      <c r="E39" s="123"/>
      <c r="F39" s="123"/>
      <c r="G39" s="123"/>
      <c r="H39" s="123"/>
      <c r="I39" s="123"/>
      <c r="J39" s="4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23"/>
      <c r="B40" s="124"/>
      <c r="C40" s="46"/>
      <c r="D40" s="125"/>
      <c r="E40" s="123"/>
      <c r="F40" s="123"/>
      <c r="G40" s="123"/>
      <c r="H40" s="123"/>
      <c r="I40" s="123"/>
      <c r="J40" s="4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23"/>
      <c r="B41" s="126"/>
      <c r="C41" s="125"/>
      <c r="D41" s="125"/>
      <c r="E41" s="123"/>
      <c r="F41" s="123"/>
      <c r="G41" s="123"/>
      <c r="H41" s="123"/>
      <c r="I41" s="123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23"/>
      <c r="B42" s="124"/>
      <c r="C42" s="46"/>
      <c r="D42" s="125"/>
      <c r="E42" s="123"/>
      <c r="F42" s="123"/>
      <c r="G42" s="123"/>
      <c r="H42" s="123"/>
      <c r="I42" s="123"/>
      <c r="J42" s="4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23"/>
      <c r="B43" s="126"/>
      <c r="C43" s="125"/>
      <c r="D43" s="125"/>
      <c r="E43" s="123"/>
      <c r="F43" s="123"/>
      <c r="G43" s="123"/>
      <c r="H43" s="123"/>
      <c r="I43" s="123"/>
      <c r="J43" s="4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23"/>
      <c r="B44" s="124"/>
      <c r="C44" s="46"/>
      <c r="D44" s="125"/>
      <c r="E44" s="123"/>
      <c r="F44" s="123"/>
      <c r="G44" s="123"/>
      <c r="H44" s="123"/>
      <c r="I44" s="123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23"/>
      <c r="B45" s="126"/>
      <c r="C45" s="125"/>
      <c r="D45" s="125"/>
      <c r="E45" s="123"/>
      <c r="F45" s="123"/>
      <c r="G45" s="123"/>
      <c r="H45" s="123"/>
      <c r="I45" s="123"/>
      <c r="J45" s="4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23"/>
      <c r="B46" s="124"/>
      <c r="C46" s="46"/>
      <c r="D46" s="125"/>
      <c r="E46" s="123"/>
      <c r="F46" s="123"/>
      <c r="G46" s="123"/>
      <c r="H46" s="123"/>
      <c r="I46" s="123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23"/>
      <c r="B47" s="126"/>
      <c r="C47" s="125"/>
      <c r="D47" s="125"/>
      <c r="E47" s="123"/>
      <c r="F47" s="123"/>
      <c r="G47" s="123"/>
      <c r="H47" s="123"/>
      <c r="I47" s="123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23"/>
      <c r="B48" s="126"/>
      <c r="C48" s="46"/>
      <c r="D48" s="125"/>
      <c r="E48" s="123"/>
      <c r="F48" s="123"/>
      <c r="G48" s="123"/>
      <c r="H48" s="123"/>
      <c r="I48" s="123"/>
      <c r="J48" s="4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23"/>
      <c r="B49" s="124"/>
      <c r="C49" s="125"/>
      <c r="D49" s="125"/>
      <c r="E49" s="123"/>
      <c r="F49" s="123"/>
      <c r="G49" s="123"/>
      <c r="H49" s="123"/>
      <c r="I49" s="123"/>
      <c r="J49" s="4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23"/>
      <c r="B50" s="126"/>
      <c r="C50" s="46"/>
      <c r="D50" s="125"/>
      <c r="E50" s="123"/>
      <c r="F50" s="123"/>
      <c r="G50" s="123"/>
      <c r="H50" s="123"/>
      <c r="I50" s="123"/>
      <c r="J50" s="4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46"/>
      <c r="B51" s="126"/>
      <c r="C51" s="125"/>
      <c r="D51" s="125"/>
      <c r="E51" s="123"/>
      <c r="F51" s="123"/>
      <c r="G51" s="123"/>
      <c r="H51" s="123"/>
      <c r="I51" s="123"/>
      <c r="J51" s="4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46"/>
      <c r="B52" s="124"/>
      <c r="C52" s="125"/>
      <c r="D52" s="125"/>
      <c r="E52" s="123"/>
      <c r="F52" s="123"/>
      <c r="G52" s="123"/>
      <c r="H52" s="123"/>
      <c r="I52" s="123"/>
      <c r="J52" s="4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23"/>
      <c r="B53" s="126"/>
      <c r="C53" s="46"/>
      <c r="D53" s="125"/>
      <c r="E53" s="123"/>
      <c r="F53" s="123"/>
      <c r="G53" s="123"/>
      <c r="H53" s="123"/>
      <c r="I53" s="123"/>
      <c r="J53" s="4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46"/>
      <c r="B54" s="124"/>
      <c r="C54" s="125"/>
      <c r="D54" s="125"/>
      <c r="E54" s="123"/>
      <c r="F54" s="123"/>
      <c r="G54" s="123"/>
      <c r="H54" s="123"/>
      <c r="I54" s="123"/>
      <c r="J54" s="4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46"/>
      <c r="B55" s="126"/>
      <c r="C55" s="125"/>
      <c r="D55" s="125"/>
      <c r="E55" s="123"/>
      <c r="F55" s="123"/>
      <c r="G55" s="123"/>
      <c r="H55" s="123"/>
      <c r="I55" s="123"/>
      <c r="J55" s="4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23"/>
      <c r="B56" s="126"/>
      <c r="C56" s="46"/>
      <c r="D56" s="125"/>
      <c r="E56" s="123"/>
      <c r="F56" s="123"/>
      <c r="G56" s="123"/>
      <c r="H56" s="123"/>
      <c r="I56" s="123"/>
      <c r="J56" s="4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23"/>
      <c r="B57" s="124"/>
      <c r="C57" s="125"/>
      <c r="D57" s="125"/>
      <c r="E57" s="123"/>
      <c r="F57" s="123"/>
      <c r="G57" s="123"/>
      <c r="H57" s="123"/>
      <c r="I57" s="123"/>
      <c r="J57" s="4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23"/>
      <c r="B58" s="126"/>
      <c r="C58" s="46"/>
      <c r="D58" s="125"/>
      <c r="E58" s="123"/>
      <c r="F58" s="123"/>
      <c r="G58" s="123"/>
      <c r="H58" s="123"/>
      <c r="I58" s="123"/>
      <c r="J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46"/>
      <c r="B59" s="126"/>
      <c r="C59" s="125"/>
      <c r="D59" s="125"/>
      <c r="E59" s="123"/>
      <c r="F59" s="123"/>
      <c r="G59" s="123"/>
      <c r="H59" s="123"/>
      <c r="I59" s="123"/>
      <c r="J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46"/>
      <c r="B60" s="124"/>
      <c r="C60" s="125"/>
      <c r="D60" s="125"/>
      <c r="E60" s="123"/>
      <c r="F60" s="123"/>
      <c r="G60" s="123"/>
      <c r="H60" s="123"/>
      <c r="I60" s="123"/>
      <c r="J60" s="4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23"/>
      <c r="B61" s="126"/>
      <c r="C61" s="46"/>
      <c r="D61" s="125"/>
      <c r="E61" s="123"/>
      <c r="F61" s="123"/>
      <c r="G61" s="123"/>
      <c r="H61" s="123"/>
      <c r="I61" s="123"/>
      <c r="J61" s="4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46"/>
      <c r="B62" s="126"/>
      <c r="C62" s="125"/>
      <c r="D62" s="125"/>
      <c r="E62" s="123"/>
      <c r="F62" s="123"/>
      <c r="G62" s="123"/>
      <c r="H62" s="123"/>
      <c r="I62" s="123"/>
      <c r="J62" s="4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46"/>
      <c r="B63" s="124"/>
      <c r="C63" s="125"/>
      <c r="D63" s="125"/>
      <c r="E63" s="123"/>
      <c r="F63" s="123"/>
      <c r="G63" s="123"/>
      <c r="H63" s="123"/>
      <c r="I63" s="123"/>
      <c r="J63" s="4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123"/>
      <c r="B64" s="126"/>
      <c r="C64" s="46"/>
      <c r="D64" s="125"/>
      <c r="E64" s="123"/>
      <c r="F64" s="123"/>
      <c r="G64" s="123"/>
      <c r="H64" s="123"/>
      <c r="I64" s="123"/>
      <c r="J64" s="4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46"/>
      <c r="B65" s="126"/>
      <c r="C65" s="125"/>
      <c r="D65" s="125"/>
      <c r="E65" s="123"/>
      <c r="F65" s="123"/>
      <c r="G65" s="123"/>
      <c r="H65" s="123"/>
      <c r="I65" s="123"/>
      <c r="J65" s="4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46"/>
      <c r="B66" s="124"/>
      <c r="C66" s="125"/>
      <c r="D66" s="125"/>
      <c r="E66" s="123"/>
      <c r="F66" s="123"/>
      <c r="G66" s="123"/>
      <c r="H66" s="123"/>
      <c r="I66" s="123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123"/>
      <c r="B67" s="126"/>
      <c r="C67" s="46"/>
      <c r="D67" s="125"/>
      <c r="E67" s="123"/>
      <c r="F67" s="123"/>
      <c r="G67" s="123"/>
      <c r="H67" s="123"/>
      <c r="I67" s="123"/>
      <c r="J67" s="4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46"/>
      <c r="B68" s="126"/>
      <c r="C68" s="125"/>
      <c r="D68" s="125"/>
      <c r="E68" s="123"/>
      <c r="F68" s="123"/>
      <c r="G68" s="123"/>
      <c r="H68" s="123"/>
      <c r="I68" s="123"/>
      <c r="J68" s="4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46"/>
      <c r="B69" s="124"/>
      <c r="C69" s="125"/>
      <c r="D69" s="125"/>
      <c r="E69" s="123"/>
      <c r="F69" s="123"/>
      <c r="G69" s="123"/>
      <c r="H69" s="123"/>
      <c r="I69" s="123"/>
      <c r="J69" s="4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123"/>
      <c r="B70" s="126"/>
      <c r="C70" s="46"/>
      <c r="D70" s="125"/>
      <c r="E70" s="123"/>
      <c r="F70" s="123"/>
      <c r="G70" s="123"/>
      <c r="H70" s="123"/>
      <c r="I70" s="123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46"/>
      <c r="B71" s="126"/>
      <c r="C71" s="125"/>
      <c r="D71" s="125"/>
      <c r="E71" s="123"/>
      <c r="F71" s="123"/>
      <c r="G71" s="123"/>
      <c r="H71" s="123"/>
      <c r="I71" s="123"/>
      <c r="J71" s="4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46"/>
      <c r="B72" s="124"/>
      <c r="C72" s="125"/>
      <c r="D72" s="125"/>
      <c r="E72" s="123"/>
      <c r="F72" s="123"/>
      <c r="G72" s="123"/>
      <c r="H72" s="123"/>
      <c r="I72" s="123"/>
      <c r="J72" s="4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123"/>
      <c r="B73" s="126"/>
      <c r="C73" s="46"/>
      <c r="D73" s="125"/>
      <c r="E73" s="123"/>
      <c r="F73" s="123"/>
      <c r="G73" s="123"/>
      <c r="H73" s="123"/>
      <c r="I73" s="123"/>
      <c r="J73" s="4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46"/>
      <c r="B74" s="126"/>
      <c r="C74" s="125"/>
      <c r="D74" s="125"/>
      <c r="E74" s="123"/>
      <c r="F74" s="123"/>
      <c r="G74" s="123"/>
      <c r="H74" s="123"/>
      <c r="I74" s="123"/>
      <c r="J74" s="4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46"/>
      <c r="B75" s="124"/>
      <c r="C75" s="125"/>
      <c r="D75" s="125"/>
      <c r="E75" s="123"/>
      <c r="F75" s="123"/>
      <c r="G75" s="123"/>
      <c r="H75" s="123"/>
      <c r="I75" s="123"/>
      <c r="J75" s="4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23"/>
      <c r="B76" s="126"/>
      <c r="C76" s="46"/>
      <c r="D76" s="125"/>
      <c r="E76" s="123"/>
      <c r="F76" s="123"/>
      <c r="G76" s="123"/>
      <c r="H76" s="123"/>
      <c r="I76" s="123"/>
      <c r="J76" s="4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46"/>
      <c r="B77" s="124"/>
      <c r="C77" s="125"/>
      <c r="D77" s="125"/>
      <c r="E77" s="123"/>
      <c r="F77" s="123"/>
      <c r="G77" s="123"/>
      <c r="H77" s="123"/>
      <c r="I77" s="123"/>
      <c r="J77" s="4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46"/>
      <c r="B78" s="126"/>
      <c r="C78" s="125"/>
      <c r="D78" s="125"/>
      <c r="E78" s="123"/>
      <c r="F78" s="123"/>
      <c r="G78" s="123"/>
      <c r="H78" s="123"/>
      <c r="I78" s="123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23"/>
      <c r="B79" s="124"/>
      <c r="C79" s="46"/>
      <c r="D79" s="125"/>
      <c r="E79" s="123"/>
      <c r="F79" s="123"/>
      <c r="G79" s="123"/>
      <c r="H79" s="123"/>
      <c r="I79" s="123"/>
      <c r="J79" s="4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123"/>
      <c r="B80" s="126"/>
      <c r="C80" s="125"/>
      <c r="D80" s="125"/>
      <c r="E80" s="123"/>
      <c r="F80" s="123"/>
      <c r="G80" s="123"/>
      <c r="H80" s="123"/>
      <c r="I80" s="123"/>
      <c r="J80" s="4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123"/>
      <c r="B81" s="124"/>
      <c r="C81" s="46"/>
      <c r="D81" s="125"/>
      <c r="E81" s="123"/>
      <c r="F81" s="123"/>
      <c r="G81" s="123"/>
      <c r="H81" s="123"/>
      <c r="I81" s="123"/>
      <c r="J81" s="4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23"/>
      <c r="B82" s="126"/>
      <c r="C82" s="125"/>
      <c r="D82" s="125"/>
      <c r="E82" s="123"/>
      <c r="F82" s="123"/>
      <c r="G82" s="123"/>
      <c r="H82" s="123"/>
      <c r="I82" s="123"/>
      <c r="J82" s="4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123"/>
      <c r="B83" s="124"/>
      <c r="C83" s="46"/>
      <c r="D83" s="125"/>
      <c r="E83" s="123"/>
      <c r="F83" s="123"/>
      <c r="G83" s="123"/>
      <c r="H83" s="123"/>
      <c r="I83" s="123"/>
      <c r="J83" s="4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123"/>
      <c r="B84" s="126"/>
      <c r="C84" s="125"/>
      <c r="D84" s="125"/>
      <c r="E84" s="123"/>
      <c r="F84" s="123"/>
      <c r="G84" s="123"/>
      <c r="H84" s="123"/>
      <c r="I84" s="123"/>
      <c r="J84" s="4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23"/>
      <c r="B85" s="124"/>
      <c r="C85" s="46"/>
      <c r="D85" s="125"/>
      <c r="E85" s="123"/>
      <c r="F85" s="123"/>
      <c r="G85" s="123"/>
      <c r="H85" s="123"/>
      <c r="I85" s="123"/>
      <c r="J85" s="4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123"/>
      <c r="B86" s="126"/>
      <c r="C86" s="125"/>
      <c r="D86" s="125"/>
      <c r="E86" s="123"/>
      <c r="F86" s="123"/>
      <c r="G86" s="123"/>
      <c r="H86" s="123"/>
      <c r="I86" s="123"/>
      <c r="J86" s="4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123"/>
      <c r="B87" s="124"/>
      <c r="C87" s="46"/>
      <c r="D87" s="125"/>
      <c r="E87" s="123"/>
      <c r="F87" s="123"/>
      <c r="G87" s="123"/>
      <c r="H87" s="123"/>
      <c r="I87" s="123"/>
      <c r="J87" s="4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23"/>
      <c r="B88" s="126"/>
      <c r="C88" s="125"/>
      <c r="D88" s="125"/>
      <c r="E88" s="123"/>
      <c r="F88" s="123"/>
      <c r="G88" s="123"/>
      <c r="H88" s="123"/>
      <c r="I88" s="123"/>
      <c r="J88" s="4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123"/>
      <c r="B89" s="124"/>
      <c r="C89" s="46"/>
      <c r="D89" s="125"/>
      <c r="E89" s="123"/>
      <c r="F89" s="123"/>
      <c r="G89" s="123"/>
      <c r="H89" s="123"/>
      <c r="I89" s="123"/>
      <c r="J89" s="4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23"/>
      <c r="B90" s="126"/>
      <c r="C90" s="125"/>
      <c r="D90" s="125"/>
      <c r="E90" s="123"/>
      <c r="F90" s="123"/>
      <c r="G90" s="123"/>
      <c r="H90" s="123"/>
      <c r="I90" s="123"/>
      <c r="J90" s="4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23"/>
      <c r="B91" s="124"/>
      <c r="C91" s="46"/>
      <c r="D91" s="125"/>
      <c r="E91" s="123"/>
      <c r="F91" s="123"/>
      <c r="G91" s="123"/>
      <c r="H91" s="123"/>
      <c r="I91" s="123"/>
      <c r="J91" s="4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23"/>
      <c r="B92" s="126"/>
      <c r="C92" s="125"/>
      <c r="D92" s="125"/>
      <c r="E92" s="123"/>
      <c r="F92" s="123"/>
      <c r="G92" s="123"/>
      <c r="H92" s="123"/>
      <c r="I92" s="123"/>
      <c r="J92" s="4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23"/>
      <c r="B93" s="124"/>
      <c r="C93" s="46"/>
      <c r="D93" s="125"/>
      <c r="E93" s="123"/>
      <c r="F93" s="123"/>
      <c r="G93" s="123"/>
      <c r="H93" s="123"/>
      <c r="I93" s="123"/>
      <c r="J93" s="4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23"/>
      <c r="B94" s="126"/>
      <c r="C94" s="125"/>
      <c r="D94" s="125"/>
      <c r="E94" s="123"/>
      <c r="F94" s="123"/>
      <c r="G94" s="123"/>
      <c r="H94" s="123"/>
      <c r="I94" s="123"/>
      <c r="J94" s="4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23"/>
      <c r="B95" s="124"/>
      <c r="C95" s="46"/>
      <c r="D95" s="125"/>
      <c r="E95" s="123"/>
      <c r="F95" s="123"/>
      <c r="G95" s="123"/>
      <c r="H95" s="123"/>
      <c r="I95" s="123"/>
      <c r="J95" s="4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23"/>
      <c r="B96" s="126"/>
      <c r="C96" s="125"/>
      <c r="D96" s="125"/>
      <c r="E96" s="123"/>
      <c r="F96" s="123"/>
      <c r="G96" s="123"/>
      <c r="H96" s="123"/>
      <c r="I96" s="123"/>
      <c r="J96" s="4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23"/>
      <c r="B97" s="124"/>
      <c r="C97" s="46"/>
      <c r="D97" s="125"/>
      <c r="E97" s="123"/>
      <c r="F97" s="123"/>
      <c r="G97" s="123"/>
      <c r="H97" s="123"/>
      <c r="I97" s="123"/>
      <c r="J97" s="4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23"/>
      <c r="B98" s="126"/>
      <c r="C98" s="125"/>
      <c r="D98" s="125"/>
      <c r="E98" s="123"/>
      <c r="F98" s="123"/>
      <c r="G98" s="123"/>
      <c r="H98" s="123"/>
      <c r="I98" s="123"/>
      <c r="J98" s="4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23"/>
      <c r="B99" s="124"/>
      <c r="C99" s="46"/>
      <c r="D99" s="125"/>
      <c r="E99" s="123"/>
      <c r="F99" s="123"/>
      <c r="G99" s="123"/>
      <c r="H99" s="123"/>
      <c r="I99" s="123"/>
      <c r="J99" s="4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23"/>
      <c r="B100" s="126"/>
      <c r="C100" s="125"/>
      <c r="D100" s="125"/>
      <c r="E100" s="123"/>
      <c r="F100" s="123"/>
      <c r="G100" s="123"/>
      <c r="H100" s="123"/>
      <c r="I100" s="123"/>
      <c r="J100" s="4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23"/>
      <c r="B101" s="124"/>
      <c r="C101" s="46"/>
      <c r="D101" s="125"/>
      <c r="E101" s="123"/>
      <c r="F101" s="123"/>
      <c r="G101" s="123"/>
      <c r="H101" s="123"/>
      <c r="I101" s="123"/>
      <c r="J101" s="4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23"/>
      <c r="B102" s="126"/>
      <c r="C102" s="125"/>
      <c r="D102" s="125"/>
      <c r="E102" s="123"/>
      <c r="F102" s="123"/>
      <c r="G102" s="123"/>
      <c r="H102" s="123"/>
      <c r="I102" s="123"/>
      <c r="J102" s="4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23"/>
      <c r="B103" s="124"/>
      <c r="C103" s="46"/>
      <c r="D103" s="125"/>
      <c r="E103" s="123"/>
      <c r="F103" s="123"/>
      <c r="G103" s="123"/>
      <c r="H103" s="123"/>
      <c r="I103" s="123"/>
      <c r="J103" s="4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23"/>
      <c r="B104" s="126"/>
      <c r="C104" s="125"/>
      <c r="D104" s="125"/>
      <c r="E104" s="123"/>
      <c r="F104" s="123"/>
      <c r="G104" s="123"/>
      <c r="H104" s="123"/>
      <c r="I104" s="123"/>
      <c r="J104" s="4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23"/>
      <c r="B105" s="124"/>
      <c r="C105" s="46"/>
      <c r="D105" s="125"/>
      <c r="E105" s="123"/>
      <c r="F105" s="123"/>
      <c r="G105" s="123"/>
      <c r="H105" s="123"/>
      <c r="I105" s="123"/>
      <c r="J105" s="4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23"/>
      <c r="B106" s="124"/>
      <c r="C106" s="125"/>
      <c r="D106" s="125"/>
      <c r="E106" s="123"/>
      <c r="F106" s="123"/>
      <c r="G106" s="123"/>
      <c r="H106" s="123"/>
      <c r="I106" s="123"/>
      <c r="J106" s="4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23"/>
      <c r="B107" s="126"/>
      <c r="C107" s="46"/>
      <c r="D107" s="125"/>
      <c r="E107" s="123"/>
      <c r="F107" s="123"/>
      <c r="G107" s="123"/>
      <c r="H107" s="123"/>
      <c r="I107" s="123"/>
      <c r="J107" s="4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23"/>
      <c r="B108" s="126"/>
      <c r="C108" s="125"/>
      <c r="D108" s="125"/>
      <c r="E108" s="123"/>
      <c r="F108" s="123"/>
      <c r="G108" s="123"/>
      <c r="H108" s="123"/>
      <c r="I108" s="123"/>
      <c r="J108" s="4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23"/>
      <c r="B109" s="126"/>
      <c r="C109" s="46"/>
      <c r="D109" s="125"/>
      <c r="E109" s="123"/>
      <c r="F109" s="127"/>
      <c r="G109" s="127"/>
      <c r="H109" s="127"/>
      <c r="I109" s="127"/>
      <c r="J109" s="4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62"/>
      <c r="B110" s="126"/>
      <c r="C110" s="62"/>
      <c r="D110" s="62"/>
      <c r="E110" s="62"/>
      <c r="F110" s="62"/>
      <c r="G110" s="62"/>
      <c r="H110" s="62"/>
      <c r="I110" s="62"/>
      <c r="J110" s="4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23"/>
      <c r="B111" s="126"/>
      <c r="C111" s="125"/>
      <c r="D111" s="125"/>
      <c r="E111" s="123"/>
      <c r="F111" s="123"/>
      <c r="G111" s="123"/>
      <c r="H111" s="123"/>
      <c r="I111" s="123"/>
      <c r="J111" s="4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23"/>
      <c r="B112" s="126"/>
      <c r="C112" s="125"/>
      <c r="D112" s="125"/>
      <c r="E112" s="123"/>
      <c r="F112" s="123"/>
      <c r="G112" s="123"/>
      <c r="H112" s="123"/>
      <c r="I112" s="123"/>
      <c r="J112" s="4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23"/>
      <c r="B113" s="126"/>
      <c r="C113" s="125"/>
      <c r="D113" s="125"/>
      <c r="E113" s="123"/>
      <c r="F113" s="123"/>
      <c r="G113" s="123"/>
      <c r="H113" s="123"/>
      <c r="I113" s="123"/>
      <c r="J113" s="4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23"/>
      <c r="B114" s="126"/>
      <c r="C114" s="125"/>
      <c r="D114" s="125"/>
      <c r="E114" s="123"/>
      <c r="F114" s="123"/>
      <c r="G114" s="123"/>
      <c r="H114" s="123"/>
      <c r="I114" s="123"/>
      <c r="J114" s="4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23"/>
      <c r="B115" s="126"/>
      <c r="C115" s="125"/>
      <c r="D115" s="125"/>
      <c r="E115" s="123"/>
      <c r="F115" s="123"/>
      <c r="G115" s="123"/>
      <c r="H115" s="123"/>
      <c r="I115" s="123"/>
      <c r="J115" s="4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28"/>
      <c r="B116" s="126"/>
      <c r="C116" s="125"/>
      <c r="D116" s="125"/>
      <c r="E116" s="123"/>
      <c r="F116" s="123"/>
      <c r="G116" s="123"/>
      <c r="H116" s="123"/>
      <c r="I116" s="123"/>
      <c r="J116" s="28"/>
      <c r="K116" s="28"/>
      <c r="L116" s="28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28"/>
      <c r="B117" s="126"/>
      <c r="C117" s="125"/>
      <c r="D117" s="125"/>
      <c r="E117" s="123"/>
      <c r="F117" s="123"/>
      <c r="G117" s="123"/>
      <c r="H117" s="123"/>
      <c r="I117" s="123"/>
      <c r="J117" s="28"/>
      <c r="K117" s="28"/>
      <c r="L117" s="28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23"/>
      <c r="B118" s="126"/>
      <c r="C118" s="125"/>
      <c r="D118" s="125"/>
      <c r="E118" s="123"/>
      <c r="F118" s="123"/>
      <c r="G118" s="123"/>
      <c r="H118" s="123"/>
      <c r="I118" s="123"/>
      <c r="J118" s="28"/>
      <c r="K118" s="125"/>
      <c r="L118" s="28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23"/>
      <c r="B119" s="129"/>
      <c r="C119" s="125"/>
      <c r="D119" s="125"/>
      <c r="E119" s="123"/>
      <c r="F119" s="123"/>
      <c r="G119" s="123"/>
      <c r="H119" s="123"/>
      <c r="I119" s="123"/>
      <c r="J119" s="28"/>
      <c r="K119" s="125"/>
      <c r="L119" s="28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23"/>
      <c r="B120" s="129"/>
      <c r="C120" s="125"/>
      <c r="D120" s="125"/>
      <c r="E120" s="123"/>
      <c r="F120" s="123"/>
      <c r="G120" s="123"/>
      <c r="H120" s="123"/>
      <c r="I120" s="123"/>
      <c r="J120" s="28"/>
      <c r="K120" s="125"/>
      <c r="L120" s="28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23"/>
      <c r="B121" s="129"/>
      <c r="C121" s="125"/>
      <c r="D121" s="125"/>
      <c r="E121" s="123"/>
      <c r="F121" s="123"/>
      <c r="G121" s="123"/>
      <c r="H121" s="123"/>
      <c r="I121" s="123"/>
      <c r="J121" s="28"/>
      <c r="K121" s="125"/>
      <c r="L121" s="28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23"/>
      <c r="B122" s="129"/>
      <c r="C122" s="125"/>
      <c r="D122" s="125"/>
      <c r="E122" s="123"/>
      <c r="F122" s="123"/>
      <c r="G122" s="123"/>
      <c r="H122" s="123"/>
      <c r="I122" s="123"/>
      <c r="J122" s="28"/>
      <c r="K122" s="125"/>
      <c r="L122" s="28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23"/>
      <c r="B123" s="129"/>
      <c r="C123" s="125"/>
      <c r="D123" s="125"/>
      <c r="E123" s="123"/>
      <c r="F123" s="123"/>
      <c r="G123" s="123"/>
      <c r="H123" s="123"/>
      <c r="I123" s="123"/>
      <c r="J123" s="28"/>
      <c r="K123" s="125"/>
      <c r="L123" s="28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23"/>
      <c r="B124" s="129"/>
      <c r="C124" s="125"/>
      <c r="D124" s="125"/>
      <c r="E124" s="123"/>
      <c r="F124" s="123"/>
      <c r="G124" s="123"/>
      <c r="H124" s="123"/>
      <c r="I124" s="123"/>
      <c r="J124" s="28"/>
      <c r="K124" s="125"/>
      <c r="L124" s="28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23"/>
      <c r="B125" s="129"/>
      <c r="C125" s="125"/>
      <c r="D125" s="125"/>
      <c r="E125" s="123"/>
      <c r="F125" s="123"/>
      <c r="G125" s="123"/>
      <c r="H125" s="123"/>
      <c r="I125" s="123"/>
      <c r="J125" s="28"/>
      <c r="K125" s="125"/>
      <c r="L125" s="28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23"/>
      <c r="B126" s="129"/>
      <c r="C126" s="125"/>
      <c r="D126" s="125"/>
      <c r="E126" s="123"/>
      <c r="F126" s="123"/>
      <c r="G126" s="123"/>
      <c r="H126" s="123"/>
      <c r="I126" s="123"/>
      <c r="J126" s="28"/>
      <c r="K126" s="125"/>
      <c r="L126" s="28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23"/>
      <c r="B127" s="129"/>
      <c r="C127" s="125"/>
      <c r="D127" s="125"/>
      <c r="E127" s="123"/>
      <c r="F127" s="123"/>
      <c r="G127" s="123"/>
      <c r="H127" s="123"/>
      <c r="I127" s="123"/>
      <c r="J127" s="28"/>
      <c r="K127" s="125"/>
      <c r="L127" s="28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23"/>
      <c r="B128" s="129"/>
      <c r="C128" s="125"/>
      <c r="D128" s="125"/>
      <c r="E128" s="123"/>
      <c r="F128" s="123"/>
      <c r="G128" s="123"/>
      <c r="H128" s="123"/>
      <c r="I128" s="123"/>
      <c r="J128" s="28"/>
      <c r="K128" s="125"/>
      <c r="L128" s="28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23"/>
      <c r="B129" s="129"/>
      <c r="C129" s="125"/>
      <c r="D129" s="125"/>
      <c r="E129" s="123"/>
      <c r="F129" s="123"/>
      <c r="G129" s="123"/>
      <c r="H129" s="123"/>
      <c r="I129" s="123"/>
      <c r="J129" s="28"/>
      <c r="K129" s="125"/>
      <c r="L129" s="28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23"/>
      <c r="B130" s="129"/>
      <c r="C130" s="125"/>
      <c r="D130" s="125"/>
      <c r="E130" s="123"/>
      <c r="F130" s="123"/>
      <c r="G130" s="123"/>
      <c r="H130" s="123"/>
      <c r="I130" s="123"/>
      <c r="J130" s="28"/>
      <c r="K130" s="125"/>
      <c r="L130" s="28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23"/>
      <c r="B131" s="129"/>
      <c r="C131" s="125"/>
      <c r="D131" s="125"/>
      <c r="E131" s="123"/>
      <c r="F131" s="123"/>
      <c r="G131" s="123"/>
      <c r="H131" s="123"/>
      <c r="I131" s="123"/>
      <c r="J131" s="28"/>
      <c r="K131" s="125"/>
      <c r="L131" s="28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23"/>
      <c r="B132" s="129"/>
      <c r="C132" s="125"/>
      <c r="D132" s="125"/>
      <c r="E132" s="123"/>
      <c r="F132" s="123"/>
      <c r="G132" s="123"/>
      <c r="H132" s="123"/>
      <c r="I132" s="123"/>
      <c r="J132" s="28"/>
      <c r="K132" s="125"/>
      <c r="L132" s="28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23"/>
      <c r="B133" s="129"/>
      <c r="C133" s="125"/>
      <c r="D133" s="125"/>
      <c r="E133" s="123"/>
      <c r="F133" s="123"/>
      <c r="G133" s="123"/>
      <c r="H133" s="123"/>
      <c r="I133" s="123"/>
      <c r="J133" s="28"/>
      <c r="K133" s="125"/>
      <c r="L133" s="28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23"/>
      <c r="B134" s="129"/>
      <c r="C134" s="125"/>
      <c r="D134" s="125"/>
      <c r="E134" s="123"/>
      <c r="F134" s="123"/>
      <c r="G134" s="123"/>
      <c r="H134" s="123"/>
      <c r="I134" s="123"/>
      <c r="J134" s="28"/>
      <c r="K134" s="125"/>
      <c r="L134" s="28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23"/>
      <c r="B135" s="129"/>
      <c r="C135" s="125"/>
      <c r="D135" s="125"/>
      <c r="E135" s="123"/>
      <c r="F135" s="123"/>
      <c r="G135" s="123"/>
      <c r="H135" s="123"/>
      <c r="I135" s="123"/>
      <c r="J135" s="28"/>
      <c r="K135" s="28"/>
      <c r="L135" s="28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23"/>
      <c r="B136" s="129"/>
      <c r="C136" s="125"/>
      <c r="D136" s="125"/>
      <c r="E136" s="123"/>
      <c r="F136" s="123"/>
      <c r="G136" s="123"/>
      <c r="H136" s="123"/>
      <c r="I136" s="123"/>
      <c r="J136" s="28"/>
      <c r="K136" s="28"/>
      <c r="L136" s="28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23"/>
      <c r="B137" s="129"/>
      <c r="C137" s="125"/>
      <c r="D137" s="125"/>
      <c r="E137" s="123"/>
      <c r="F137" s="123"/>
      <c r="G137" s="123"/>
      <c r="H137" s="123"/>
      <c r="I137" s="123"/>
      <c r="J137" s="28"/>
      <c r="K137" s="28"/>
      <c r="L137" s="28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23"/>
      <c r="B138" s="129"/>
      <c r="C138" s="125"/>
      <c r="D138" s="125"/>
      <c r="E138" s="123"/>
      <c r="F138" s="123"/>
      <c r="G138" s="123"/>
      <c r="H138" s="123"/>
      <c r="I138" s="123"/>
      <c r="J138" s="28"/>
      <c r="K138" s="28"/>
      <c r="L138" s="28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23"/>
      <c r="B139" s="46"/>
      <c r="C139" s="125"/>
      <c r="D139" s="125"/>
      <c r="E139" s="123"/>
      <c r="F139" s="123"/>
      <c r="G139" s="123"/>
      <c r="H139" s="123"/>
      <c r="I139" s="123"/>
      <c r="J139" s="28"/>
      <c r="K139" s="28"/>
      <c r="L139" s="28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23"/>
      <c r="B140" s="63"/>
      <c r="C140" s="125"/>
      <c r="D140" s="125"/>
      <c r="E140" s="123"/>
      <c r="F140" s="123"/>
      <c r="G140" s="123"/>
      <c r="H140" s="123"/>
      <c r="I140" s="123"/>
      <c r="J140" s="28"/>
      <c r="K140" s="28"/>
      <c r="L140" s="28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30"/>
      <c r="B141" s="129"/>
      <c r="C141" s="125"/>
      <c r="D141" s="125"/>
      <c r="E141" s="123"/>
      <c r="F141" s="123"/>
      <c r="G141" s="123"/>
      <c r="H141" s="123"/>
      <c r="I141" s="123"/>
      <c r="J141" s="28"/>
      <c r="K141" s="28"/>
      <c r="L141" s="28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23"/>
      <c r="B142" s="129"/>
      <c r="C142" s="125"/>
      <c r="D142" s="125"/>
      <c r="E142" s="123"/>
      <c r="F142" s="123"/>
      <c r="G142" s="123"/>
      <c r="H142" s="123"/>
      <c r="I142" s="123"/>
      <c r="J142" s="28"/>
      <c r="K142" s="28"/>
      <c r="L142" s="28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46"/>
      <c r="B143" s="129"/>
      <c r="C143" s="46"/>
      <c r="D143" s="46"/>
      <c r="E143" s="46"/>
      <c r="F143" s="127"/>
      <c r="G143" s="127"/>
      <c r="H143" s="127"/>
      <c r="I143" s="127"/>
      <c r="J143" s="28"/>
      <c r="K143" s="28"/>
      <c r="L143" s="28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62"/>
      <c r="B144" s="129"/>
      <c r="C144" s="62"/>
      <c r="D144" s="62"/>
      <c r="E144" s="62"/>
      <c r="F144" s="62"/>
      <c r="G144" s="62"/>
      <c r="H144" s="62"/>
      <c r="I144" s="62"/>
      <c r="J144" s="28"/>
      <c r="K144" s="28"/>
      <c r="L144" s="28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23"/>
      <c r="B145" s="126"/>
      <c r="C145" s="123"/>
      <c r="D145" s="123"/>
      <c r="E145" s="123"/>
      <c r="F145" s="123"/>
      <c r="G145" s="123"/>
      <c r="H145" s="123"/>
      <c r="I145" s="123"/>
      <c r="J145" s="28"/>
      <c r="K145" s="28"/>
      <c r="L145" s="28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23"/>
      <c r="B146" s="126"/>
      <c r="C146" s="125"/>
      <c r="D146" s="125"/>
      <c r="E146" s="123"/>
      <c r="F146" s="123"/>
      <c r="G146" s="123"/>
      <c r="H146" s="123"/>
      <c r="I146" s="123"/>
      <c r="J146" s="28"/>
      <c r="K146" s="28"/>
      <c r="L146" s="28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23"/>
      <c r="B147" s="126"/>
      <c r="C147" s="125"/>
      <c r="D147" s="125"/>
      <c r="E147" s="123"/>
      <c r="F147" s="123"/>
      <c r="G147" s="123"/>
      <c r="H147" s="123"/>
      <c r="I147" s="123"/>
      <c r="J147" s="28"/>
      <c r="K147" s="28"/>
      <c r="L147" s="28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30"/>
      <c r="B148" s="126"/>
      <c r="C148" s="125"/>
      <c r="D148" s="125"/>
      <c r="E148" s="123"/>
      <c r="F148" s="123"/>
      <c r="G148" s="123"/>
      <c r="H148" s="123"/>
      <c r="I148" s="123"/>
      <c r="J148" s="28"/>
      <c r="K148" s="28"/>
      <c r="L148" s="28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23"/>
      <c r="B149" s="126"/>
      <c r="C149" s="125"/>
      <c r="D149" s="125"/>
      <c r="E149" s="123"/>
      <c r="F149" s="123"/>
      <c r="G149" s="123"/>
      <c r="H149" s="123"/>
      <c r="I149" s="123"/>
      <c r="J149" s="28"/>
      <c r="K149" s="48"/>
      <c r="L149" s="48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123"/>
      <c r="B150" s="126"/>
      <c r="C150" s="125"/>
      <c r="D150" s="125"/>
      <c r="E150" s="123"/>
      <c r="F150" s="123"/>
      <c r="G150" s="123"/>
      <c r="H150" s="123"/>
      <c r="I150" s="123"/>
      <c r="J150" s="28"/>
      <c r="K150" s="48"/>
      <c r="L150" s="48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>
      <c r="A151" s="123"/>
      <c r="B151" s="126"/>
      <c r="C151" s="125"/>
      <c r="D151" s="125"/>
      <c r="E151" s="123"/>
      <c r="F151" s="123"/>
      <c r="G151" s="123"/>
      <c r="H151" s="123"/>
      <c r="I151" s="123"/>
      <c r="J151" s="4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>
      <c r="A152" s="123"/>
      <c r="B152" s="126"/>
      <c r="C152" s="131"/>
      <c r="D152" s="131"/>
      <c r="E152" s="123"/>
      <c r="F152" s="123"/>
      <c r="G152" s="123"/>
      <c r="H152" s="123"/>
      <c r="I152" s="123"/>
      <c r="J152" s="46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>
      <c r="A153" s="123"/>
      <c r="B153" s="126"/>
      <c r="C153" s="131"/>
      <c r="D153" s="131"/>
      <c r="E153" s="123"/>
      <c r="F153" s="123"/>
      <c r="G153" s="123"/>
      <c r="H153" s="123"/>
      <c r="I153" s="123"/>
      <c r="J153" s="46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>
      <c r="A154" s="123"/>
      <c r="B154" s="126"/>
      <c r="C154" s="131"/>
      <c r="D154" s="131"/>
      <c r="E154" s="123"/>
      <c r="F154" s="123"/>
      <c r="G154" s="123"/>
      <c r="H154" s="123"/>
      <c r="I154" s="123"/>
      <c r="J154" s="4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123"/>
      <c r="B155" s="126"/>
      <c r="C155" s="131"/>
      <c r="D155" s="131"/>
      <c r="E155" s="123"/>
      <c r="F155" s="123"/>
      <c r="G155" s="123"/>
      <c r="H155" s="123"/>
      <c r="I155" s="123"/>
      <c r="J155" s="4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>
      <c r="A156" s="123"/>
      <c r="B156" s="126"/>
      <c r="C156" s="131"/>
      <c r="D156" s="131"/>
      <c r="E156" s="123"/>
      <c r="F156" s="123"/>
      <c r="G156" s="123"/>
      <c r="H156" s="123"/>
      <c r="I156" s="123"/>
      <c r="J156" s="46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>
      <c r="A157" s="123"/>
      <c r="B157" s="46"/>
      <c r="C157" s="125"/>
      <c r="D157" s="125"/>
      <c r="E157" s="123"/>
      <c r="F157" s="123"/>
      <c r="G157" s="123"/>
      <c r="H157" s="123"/>
      <c r="I157" s="123"/>
      <c r="J157" s="4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>
      <c r="A158" s="123"/>
      <c r="B158" s="124"/>
      <c r="C158" s="125"/>
      <c r="D158" s="125"/>
      <c r="E158" s="123"/>
      <c r="F158" s="123"/>
      <c r="G158" s="123"/>
      <c r="H158" s="123"/>
      <c r="I158" s="123"/>
      <c r="J158" s="4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3.5" customHeight="1">
      <c r="A159" s="123"/>
      <c r="B159" s="126"/>
      <c r="C159" s="125"/>
      <c r="D159" s="125"/>
      <c r="E159" s="123"/>
      <c r="F159" s="123"/>
      <c r="G159" s="123"/>
      <c r="H159" s="123"/>
      <c r="I159" s="123"/>
      <c r="J159" s="4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3.5" customHeight="1">
      <c r="A160" s="123"/>
      <c r="B160" s="126"/>
      <c r="C160" s="125"/>
      <c r="D160" s="125"/>
      <c r="E160" s="123"/>
      <c r="F160" s="123"/>
      <c r="G160" s="123"/>
      <c r="H160" s="123"/>
      <c r="I160" s="123"/>
      <c r="J160" s="4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3.5" customHeight="1">
      <c r="A161" s="123"/>
      <c r="B161" s="126"/>
      <c r="C161" s="46"/>
      <c r="D161" s="46"/>
      <c r="E161" s="46"/>
      <c r="F161" s="127"/>
      <c r="G161" s="127"/>
      <c r="H161" s="127"/>
      <c r="I161" s="127"/>
      <c r="J161" s="4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3.5" customHeight="1">
      <c r="A162" s="62"/>
      <c r="B162" s="126"/>
      <c r="C162" s="62"/>
      <c r="D162" s="62"/>
      <c r="E162" s="62"/>
      <c r="F162" s="62"/>
      <c r="G162" s="62"/>
      <c r="H162" s="62"/>
      <c r="I162" s="62"/>
      <c r="J162" s="4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3.5" customHeight="1">
      <c r="A163" s="123"/>
      <c r="B163" s="126"/>
      <c r="C163" s="125"/>
      <c r="D163" s="125"/>
      <c r="E163" s="123"/>
      <c r="F163" s="123"/>
      <c r="G163" s="123"/>
      <c r="H163" s="123"/>
      <c r="I163" s="123"/>
      <c r="J163" s="4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>
      <c r="A164" s="123"/>
      <c r="B164" s="126"/>
      <c r="C164" s="125"/>
      <c r="D164" s="125"/>
      <c r="E164" s="123"/>
      <c r="F164" s="123"/>
      <c r="G164" s="123"/>
      <c r="H164" s="123"/>
      <c r="I164" s="123"/>
      <c r="J164" s="4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>
      <c r="A165" s="123"/>
      <c r="B165" s="126"/>
      <c r="C165" s="125"/>
      <c r="D165" s="125"/>
      <c r="E165" s="123"/>
      <c r="F165" s="123"/>
      <c r="G165" s="123"/>
      <c r="H165" s="123"/>
      <c r="I165" s="123"/>
      <c r="J165" s="4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>
      <c r="A166" s="123"/>
      <c r="B166" s="126"/>
      <c r="C166" s="125"/>
      <c r="D166" s="125"/>
      <c r="E166" s="123"/>
      <c r="F166" s="123"/>
      <c r="G166" s="123"/>
      <c r="H166" s="123"/>
      <c r="I166" s="123"/>
      <c r="J166" s="4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>
      <c r="A167" s="123"/>
      <c r="B167" s="126"/>
      <c r="C167" s="125"/>
      <c r="D167" s="125"/>
      <c r="E167" s="123"/>
      <c r="F167" s="123"/>
      <c r="G167" s="123"/>
      <c r="H167" s="123"/>
      <c r="I167" s="123"/>
      <c r="J167" s="4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>
      <c r="A168" s="123"/>
      <c r="B168" s="126"/>
      <c r="C168" s="125"/>
      <c r="D168" s="125"/>
      <c r="E168" s="123"/>
      <c r="F168" s="123"/>
      <c r="G168" s="123"/>
      <c r="H168" s="123"/>
      <c r="I168" s="123"/>
      <c r="J168" s="4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>
      <c r="A169" s="123"/>
      <c r="B169" s="126"/>
      <c r="C169" s="125"/>
      <c r="D169" s="125"/>
      <c r="E169" s="123"/>
      <c r="F169" s="123"/>
      <c r="G169" s="123"/>
      <c r="H169" s="123"/>
      <c r="I169" s="123"/>
      <c r="J169" s="4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>
      <c r="A170" s="123"/>
      <c r="B170" s="126"/>
      <c r="C170" s="125"/>
      <c r="D170" s="125"/>
      <c r="E170" s="123"/>
      <c r="F170" s="123"/>
      <c r="G170" s="123"/>
      <c r="H170" s="123"/>
      <c r="I170" s="123"/>
      <c r="J170" s="4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>
      <c r="A171" s="123"/>
      <c r="B171" s="126"/>
      <c r="C171" s="125"/>
      <c r="D171" s="125"/>
      <c r="E171" s="123"/>
      <c r="F171" s="123"/>
      <c r="G171" s="123"/>
      <c r="H171" s="123"/>
      <c r="I171" s="123"/>
      <c r="J171" s="4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>
      <c r="A172" s="123"/>
      <c r="B172" s="126"/>
      <c r="C172" s="125"/>
      <c r="D172" s="125"/>
      <c r="E172" s="123"/>
      <c r="F172" s="123"/>
      <c r="G172" s="123"/>
      <c r="H172" s="123"/>
      <c r="I172" s="123"/>
      <c r="J172" s="4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>
      <c r="A173" s="123"/>
      <c r="B173" s="46"/>
      <c r="C173" s="125"/>
      <c r="D173" s="125"/>
      <c r="E173" s="123"/>
      <c r="F173" s="123"/>
      <c r="G173" s="123"/>
      <c r="H173" s="123"/>
      <c r="I173" s="123"/>
      <c r="J173" s="4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>
      <c r="A174" s="123"/>
      <c r="B174" s="124"/>
      <c r="C174" s="125"/>
      <c r="D174" s="125"/>
      <c r="E174" s="123"/>
      <c r="F174" s="123"/>
      <c r="G174" s="123"/>
      <c r="H174" s="123"/>
      <c r="I174" s="123"/>
      <c r="J174" s="4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" customHeight="1">
      <c r="A175" s="123"/>
      <c r="B175" s="126"/>
      <c r="C175" s="125"/>
      <c r="D175" s="125"/>
      <c r="E175" s="123"/>
      <c r="F175" s="123"/>
      <c r="G175" s="123"/>
      <c r="H175" s="123"/>
      <c r="I175" s="123"/>
      <c r="J175" s="4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" customHeight="1">
      <c r="A176" s="123"/>
      <c r="B176" s="126"/>
      <c r="C176" s="125"/>
      <c r="D176" s="125"/>
      <c r="E176" s="123"/>
      <c r="F176" s="123"/>
      <c r="G176" s="123"/>
      <c r="H176" s="123"/>
      <c r="I176" s="123"/>
      <c r="J176" s="4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2" customHeight="1">
      <c r="A177" s="46"/>
      <c r="B177" s="126"/>
      <c r="C177" s="46"/>
      <c r="D177" s="46"/>
      <c r="E177" s="46"/>
      <c r="F177" s="127"/>
      <c r="G177" s="127"/>
      <c r="H177" s="127"/>
      <c r="I177" s="127"/>
      <c r="J177" s="4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2" customHeight="1">
      <c r="A178" s="62"/>
      <c r="B178" s="126"/>
      <c r="C178" s="62"/>
      <c r="D178" s="62"/>
      <c r="E178" s="62"/>
      <c r="F178" s="62"/>
      <c r="G178" s="62"/>
      <c r="H178" s="62"/>
      <c r="I178" s="62"/>
      <c r="J178" s="4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2" customHeight="1">
      <c r="A179" s="123"/>
      <c r="B179" s="126"/>
      <c r="C179" s="125"/>
      <c r="D179" s="125"/>
      <c r="E179" s="123"/>
      <c r="F179" s="123"/>
      <c r="G179" s="123"/>
      <c r="H179" s="123"/>
      <c r="I179" s="123"/>
      <c r="J179" s="4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>
      <c r="A180" s="123"/>
      <c r="B180" s="126"/>
      <c r="C180" s="125"/>
      <c r="D180" s="125"/>
      <c r="E180" s="123"/>
      <c r="F180" s="123"/>
      <c r="G180" s="123"/>
      <c r="H180" s="123"/>
      <c r="I180" s="123"/>
      <c r="J180" s="4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2.75" customHeight="1">
      <c r="A181" s="123"/>
      <c r="B181" s="126"/>
      <c r="C181" s="125"/>
      <c r="D181" s="125"/>
      <c r="E181" s="123"/>
      <c r="F181" s="123"/>
      <c r="G181" s="123"/>
      <c r="H181" s="123"/>
      <c r="I181" s="123"/>
      <c r="J181" s="4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2.75" customHeight="1">
      <c r="A182" s="123"/>
      <c r="B182" s="126"/>
      <c r="C182" s="125"/>
      <c r="D182" s="125"/>
      <c r="E182" s="123"/>
      <c r="F182" s="123"/>
      <c r="G182" s="123"/>
      <c r="H182" s="123"/>
      <c r="I182" s="123"/>
      <c r="J182" s="4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customHeight="1">
      <c r="A183" s="123"/>
      <c r="B183" s="126"/>
      <c r="C183" s="125"/>
      <c r="D183" s="125"/>
      <c r="E183" s="123"/>
      <c r="F183" s="123"/>
      <c r="G183" s="123"/>
      <c r="H183" s="123"/>
      <c r="I183" s="123"/>
      <c r="J183" s="4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customHeight="1">
      <c r="A184" s="123"/>
      <c r="B184" s="126"/>
      <c r="C184" s="125"/>
      <c r="D184" s="125"/>
      <c r="E184" s="123"/>
      <c r="F184" s="123"/>
      <c r="G184" s="123"/>
      <c r="H184" s="123"/>
      <c r="I184" s="123"/>
      <c r="J184" s="4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2.75" customHeight="1">
      <c r="A185" s="123"/>
      <c r="B185" s="126"/>
      <c r="C185" s="125"/>
      <c r="D185" s="125"/>
      <c r="E185" s="123"/>
      <c r="F185" s="123"/>
      <c r="G185" s="123"/>
      <c r="H185" s="123"/>
      <c r="I185" s="123"/>
      <c r="J185" s="4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2.75" customHeight="1">
      <c r="A186" s="123"/>
      <c r="B186" s="126"/>
      <c r="C186" s="125"/>
      <c r="D186" s="125"/>
      <c r="E186" s="123"/>
      <c r="F186" s="123"/>
      <c r="G186" s="123"/>
      <c r="H186" s="123"/>
      <c r="I186" s="123"/>
      <c r="J186" s="4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customHeight="1">
      <c r="A187" s="123"/>
      <c r="B187" s="126"/>
      <c r="C187" s="125"/>
      <c r="D187" s="125"/>
      <c r="E187" s="123"/>
      <c r="F187" s="123"/>
      <c r="G187" s="123"/>
      <c r="H187" s="123"/>
      <c r="I187" s="123"/>
      <c r="J187" s="4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customHeight="1">
      <c r="A188" s="123"/>
      <c r="B188" s="126"/>
      <c r="C188" s="125"/>
      <c r="D188" s="125"/>
      <c r="E188" s="123"/>
      <c r="F188" s="123"/>
      <c r="G188" s="123"/>
      <c r="H188" s="123"/>
      <c r="I188" s="123"/>
      <c r="J188" s="4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2.75" customHeight="1">
      <c r="A189" s="123"/>
      <c r="B189" s="126"/>
      <c r="C189" s="125"/>
      <c r="D189" s="125"/>
      <c r="E189" s="123"/>
      <c r="F189" s="123"/>
      <c r="G189" s="123"/>
      <c r="H189" s="123"/>
      <c r="I189" s="123"/>
      <c r="J189" s="4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2.75" customHeight="1">
      <c r="A190" s="123"/>
      <c r="B190" s="126"/>
      <c r="C190" s="125"/>
      <c r="D190" s="125"/>
      <c r="E190" s="123"/>
      <c r="F190" s="123"/>
      <c r="G190" s="123"/>
      <c r="H190" s="123"/>
      <c r="I190" s="123"/>
      <c r="J190" s="4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.75" customHeight="1">
      <c r="A191" s="123"/>
      <c r="B191" s="126"/>
      <c r="C191" s="125"/>
      <c r="D191" s="125"/>
      <c r="E191" s="123"/>
      <c r="F191" s="123"/>
      <c r="G191" s="123"/>
      <c r="H191" s="123"/>
      <c r="I191" s="123"/>
      <c r="J191" s="4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2.75" customHeight="1">
      <c r="A192" s="123"/>
      <c r="B192" s="46"/>
      <c r="C192" s="125"/>
      <c r="D192" s="125"/>
      <c r="E192" s="123"/>
      <c r="F192" s="123"/>
      <c r="G192" s="123"/>
      <c r="H192" s="123"/>
      <c r="I192" s="123"/>
      <c r="J192" s="4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customHeight="1">
      <c r="A193" s="123"/>
      <c r="B193" s="124"/>
      <c r="C193" s="125"/>
      <c r="D193" s="125"/>
      <c r="E193" s="123"/>
      <c r="F193" s="123"/>
      <c r="G193" s="123"/>
      <c r="H193" s="123"/>
      <c r="I193" s="123"/>
      <c r="J193" s="4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2.75" customHeight="1">
      <c r="A194" s="123"/>
      <c r="B194" s="126"/>
      <c r="C194" s="125"/>
      <c r="D194" s="125"/>
      <c r="E194" s="123"/>
      <c r="F194" s="123"/>
      <c r="G194" s="123"/>
      <c r="H194" s="123"/>
      <c r="I194" s="123"/>
      <c r="J194" s="4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2.75" customHeight="1">
      <c r="A195" s="123"/>
      <c r="B195" s="126"/>
      <c r="C195" s="125"/>
      <c r="D195" s="125"/>
      <c r="E195" s="123"/>
      <c r="F195" s="123"/>
      <c r="G195" s="123"/>
      <c r="H195" s="123"/>
      <c r="I195" s="123"/>
      <c r="J195" s="4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2.75" customHeight="1">
      <c r="A196" s="123"/>
      <c r="B196" s="126"/>
      <c r="C196" s="46"/>
      <c r="D196" s="46"/>
      <c r="E196" s="46"/>
      <c r="F196" s="127"/>
      <c r="G196" s="127"/>
      <c r="H196" s="127"/>
      <c r="I196" s="127"/>
      <c r="J196" s="4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2.75" customHeight="1">
      <c r="A197" s="62"/>
      <c r="B197" s="126"/>
      <c r="C197" s="62"/>
      <c r="D197" s="62"/>
      <c r="E197" s="62"/>
      <c r="F197" s="62"/>
      <c r="G197" s="62"/>
      <c r="H197" s="62"/>
      <c r="I197" s="62"/>
      <c r="J197" s="4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2.75" customHeight="1">
      <c r="A198" s="123"/>
      <c r="B198" s="126"/>
      <c r="C198" s="125"/>
      <c r="D198" s="125"/>
      <c r="E198" s="123"/>
      <c r="F198" s="123"/>
      <c r="G198" s="123"/>
      <c r="H198" s="123"/>
      <c r="I198" s="123"/>
      <c r="J198" s="4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2.75" customHeight="1">
      <c r="A199" s="123"/>
      <c r="B199" s="126"/>
      <c r="C199" s="125"/>
      <c r="D199" s="125"/>
      <c r="E199" s="123"/>
      <c r="F199" s="123"/>
      <c r="G199" s="123"/>
      <c r="H199" s="123"/>
      <c r="I199" s="123"/>
      <c r="J199" s="4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2.75" customHeight="1">
      <c r="A200" s="46"/>
      <c r="B200" s="46"/>
      <c r="C200" s="125"/>
      <c r="D200" s="125"/>
      <c r="E200" s="123"/>
      <c r="F200" s="127"/>
      <c r="G200" s="127"/>
      <c r="H200" s="127"/>
      <c r="I200" s="127"/>
      <c r="J200" s="4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2.75" customHeight="1">
      <c r="A201" s="123"/>
      <c r="B201" s="46"/>
      <c r="C201" s="125"/>
      <c r="D201" s="125"/>
      <c r="E201" s="123"/>
      <c r="F201" s="123"/>
      <c r="G201" s="123"/>
      <c r="H201" s="123"/>
      <c r="I201" s="123"/>
      <c r="J201" s="4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2.75" customHeight="1">
      <c r="A202" s="123"/>
      <c r="B202" s="124"/>
      <c r="C202" s="125"/>
      <c r="D202" s="125"/>
      <c r="E202" s="123"/>
      <c r="F202" s="123"/>
      <c r="G202" s="123"/>
      <c r="H202" s="123"/>
      <c r="I202" s="123"/>
      <c r="J202" s="4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3.5" customHeight="1">
      <c r="A203" s="123"/>
      <c r="B203" s="126"/>
      <c r="C203" s="125"/>
      <c r="D203" s="125"/>
      <c r="E203" s="123"/>
      <c r="F203" s="123"/>
      <c r="G203" s="123"/>
      <c r="H203" s="123"/>
      <c r="I203" s="123"/>
      <c r="J203" s="4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3.5" customHeight="1">
      <c r="A204" s="123"/>
      <c r="B204" s="126"/>
      <c r="C204" s="125"/>
      <c r="D204" s="125"/>
      <c r="E204" s="123"/>
      <c r="F204" s="123"/>
      <c r="G204" s="123"/>
      <c r="H204" s="123"/>
      <c r="I204" s="123"/>
      <c r="J204" s="4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3.5" customHeight="1">
      <c r="A205" s="123"/>
      <c r="B205" s="46"/>
      <c r="C205" s="46"/>
      <c r="D205" s="46"/>
      <c r="E205" s="46"/>
      <c r="F205" s="46"/>
      <c r="G205" s="46"/>
      <c r="H205" s="46"/>
      <c r="I205" s="46"/>
      <c r="J205" s="4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3.5" customHeight="1">
      <c r="A206" s="46"/>
      <c r="B206" s="46"/>
      <c r="C206" s="62"/>
      <c r="D206" s="62"/>
      <c r="E206" s="62"/>
      <c r="F206" s="62"/>
      <c r="G206" s="62"/>
      <c r="H206" s="62"/>
      <c r="I206" s="62"/>
      <c r="J206" s="4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3.5" customHeight="1">
      <c r="A207" s="62"/>
      <c r="B207" s="46"/>
      <c r="C207" s="125"/>
      <c r="D207" s="125"/>
      <c r="E207" s="123"/>
      <c r="F207" s="123"/>
      <c r="G207" s="123"/>
      <c r="H207" s="123"/>
      <c r="I207" s="123"/>
      <c r="J207" s="4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>
      <c r="A208" s="123"/>
      <c r="B208" s="126"/>
      <c r="C208" s="125"/>
      <c r="D208" s="125"/>
      <c r="E208" s="123"/>
      <c r="F208" s="123"/>
      <c r="G208" s="123"/>
      <c r="H208" s="123"/>
      <c r="I208" s="123"/>
      <c r="J208" s="4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2.75" customHeight="1">
      <c r="A209" s="123"/>
      <c r="B209" s="126"/>
      <c r="C209" s="46"/>
      <c r="D209" s="46"/>
      <c r="E209" s="46"/>
      <c r="F209" s="46"/>
      <c r="G209" s="46"/>
      <c r="H209" s="46"/>
      <c r="I209" s="46"/>
      <c r="J209" s="4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2.75" customHeight="1">
      <c r="A210" s="46"/>
      <c r="B210" s="126"/>
      <c r="C210" s="46"/>
      <c r="D210" s="46"/>
      <c r="E210" s="46"/>
      <c r="F210" s="46"/>
      <c r="G210" s="46"/>
      <c r="H210" s="46"/>
      <c r="I210" s="46"/>
      <c r="J210" s="4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>
      <c r="A211" s="46"/>
      <c r="B211" s="126"/>
      <c r="C211" s="46"/>
      <c r="D211" s="46"/>
      <c r="E211" s="46"/>
      <c r="F211" s="46"/>
      <c r="G211" s="46"/>
      <c r="H211" s="46"/>
      <c r="I211" s="46"/>
      <c r="J211" s="4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46"/>
      <c r="B212" s="126"/>
      <c r="C212" s="125"/>
      <c r="D212" s="125"/>
      <c r="E212" s="123"/>
      <c r="F212" s="123"/>
      <c r="G212" s="123"/>
      <c r="H212" s="123"/>
      <c r="I212" s="123"/>
      <c r="J212" s="4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>
      <c r="A213" s="123"/>
      <c r="B213" s="126"/>
      <c r="C213" s="125"/>
      <c r="D213" s="125"/>
      <c r="E213" s="123"/>
      <c r="F213" s="123"/>
      <c r="G213" s="123"/>
      <c r="H213" s="123"/>
      <c r="I213" s="123"/>
      <c r="J213" s="4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123"/>
      <c r="B214" s="126"/>
      <c r="C214" s="125"/>
      <c r="D214" s="125"/>
      <c r="E214" s="123"/>
      <c r="F214" s="123"/>
      <c r="G214" s="123"/>
      <c r="H214" s="123"/>
      <c r="I214" s="123"/>
      <c r="J214" s="4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123"/>
      <c r="B215" s="126"/>
      <c r="C215" s="125"/>
      <c r="D215" s="125"/>
      <c r="E215" s="123"/>
      <c r="F215" s="123"/>
      <c r="G215" s="123"/>
      <c r="H215" s="123"/>
      <c r="I215" s="123"/>
      <c r="J215" s="4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>
      <c r="A216" s="123"/>
      <c r="B216" s="126"/>
      <c r="C216" s="125"/>
      <c r="D216" s="125"/>
      <c r="E216" s="123"/>
      <c r="F216" s="123"/>
      <c r="G216" s="123"/>
      <c r="H216" s="123"/>
      <c r="I216" s="123"/>
      <c r="J216" s="4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>
      <c r="A217" s="123"/>
      <c r="B217" s="126"/>
      <c r="C217" s="125"/>
      <c r="D217" s="125"/>
      <c r="E217" s="123"/>
      <c r="F217" s="123"/>
      <c r="G217" s="123"/>
      <c r="H217" s="123"/>
      <c r="I217" s="123"/>
      <c r="J217" s="4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123"/>
      <c r="B218" s="126"/>
      <c r="C218" s="125"/>
      <c r="D218" s="125"/>
      <c r="E218" s="123"/>
      <c r="F218" s="123"/>
      <c r="G218" s="123"/>
      <c r="H218" s="123"/>
      <c r="I218" s="123"/>
      <c r="J218" s="4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2.75" customHeight="1">
      <c r="A219" s="123"/>
      <c r="B219" s="126"/>
      <c r="C219" s="125"/>
      <c r="D219" s="125"/>
      <c r="E219" s="123"/>
      <c r="F219" s="123"/>
      <c r="G219" s="123"/>
      <c r="H219" s="123"/>
      <c r="I219" s="123"/>
      <c r="J219" s="4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123"/>
      <c r="B220" s="46"/>
      <c r="C220" s="125"/>
      <c r="D220" s="125"/>
      <c r="E220" s="123"/>
      <c r="F220" s="123"/>
      <c r="G220" s="123"/>
      <c r="H220" s="123"/>
      <c r="I220" s="123"/>
      <c r="J220" s="4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>
      <c r="A221" s="123"/>
      <c r="B221" s="46"/>
      <c r="C221" s="125"/>
      <c r="D221" s="125"/>
      <c r="E221" s="123"/>
      <c r="F221" s="123"/>
      <c r="G221" s="123"/>
      <c r="H221" s="123"/>
      <c r="I221" s="123"/>
      <c r="J221" s="4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123"/>
      <c r="B222" s="46"/>
      <c r="C222" s="125"/>
      <c r="D222" s="125"/>
      <c r="E222" s="123"/>
      <c r="F222" s="123"/>
      <c r="G222" s="123"/>
      <c r="H222" s="123"/>
      <c r="I222" s="123"/>
      <c r="J222" s="46"/>
      <c r="K222" s="46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123"/>
      <c r="B223" s="46"/>
      <c r="C223" s="125"/>
      <c r="D223" s="125"/>
      <c r="E223" s="123"/>
      <c r="F223" s="123"/>
      <c r="G223" s="123"/>
      <c r="H223" s="123"/>
      <c r="I223" s="123"/>
      <c r="J223" s="46"/>
      <c r="K223" s="28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>
      <c r="A224" s="123"/>
      <c r="B224" s="46"/>
      <c r="C224" s="46"/>
      <c r="D224" s="46"/>
      <c r="E224" s="46"/>
      <c r="F224" s="46"/>
      <c r="G224" s="46"/>
      <c r="H224" s="46"/>
      <c r="I224" s="46"/>
      <c r="J224" s="46"/>
      <c r="K224" s="28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123"/>
      <c r="B225" s="46"/>
      <c r="C225" s="46"/>
      <c r="D225" s="46"/>
      <c r="E225" s="46"/>
      <c r="F225" s="46"/>
      <c r="G225" s="46"/>
      <c r="H225" s="46"/>
      <c r="I225" s="46"/>
      <c r="J225" s="46"/>
      <c r="K225" s="28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>
      <c r="A226" s="46"/>
      <c r="B226" s="46"/>
      <c r="C226" s="46"/>
      <c r="D226" s="46"/>
      <c r="E226" s="46"/>
      <c r="F226" s="46"/>
      <c r="G226" s="46"/>
      <c r="H226" s="46"/>
      <c r="I226" s="46"/>
      <c r="J226" s="46"/>
      <c r="K226" s="28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>
      <c r="A227" s="46"/>
      <c r="B227" s="46"/>
      <c r="C227" s="46"/>
      <c r="D227" s="46"/>
      <c r="E227" s="46"/>
      <c r="F227" s="46"/>
      <c r="G227" s="46"/>
      <c r="H227" s="46"/>
      <c r="I227" s="46"/>
      <c r="J227" s="46"/>
      <c r="K227" s="28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>
      <c r="A228" s="46"/>
      <c r="B228" s="46"/>
      <c r="C228" s="46"/>
      <c r="D228" s="46"/>
      <c r="E228" s="46"/>
      <c r="F228" s="46"/>
      <c r="G228" s="46"/>
      <c r="H228" s="46"/>
      <c r="I228" s="46"/>
      <c r="J228" s="46"/>
      <c r="K228" s="125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46"/>
      <c r="B229" s="46"/>
      <c r="C229" s="46"/>
      <c r="D229" s="46"/>
      <c r="E229" s="46"/>
      <c r="F229" s="46"/>
      <c r="G229" s="46"/>
      <c r="H229" s="46"/>
      <c r="I229" s="46"/>
      <c r="J229" s="46"/>
      <c r="K229" s="125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2" customHeight="1">
      <c r="A230" s="46"/>
      <c r="B230" s="46"/>
      <c r="C230" s="46"/>
      <c r="D230" s="46"/>
      <c r="E230" s="46"/>
      <c r="F230" s="46"/>
      <c r="G230" s="46"/>
      <c r="H230" s="46"/>
      <c r="I230" s="46"/>
      <c r="J230" s="46"/>
      <c r="K230" s="125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>
      <c r="A231" s="46"/>
      <c r="B231" s="46"/>
      <c r="C231" s="46"/>
      <c r="D231" s="46"/>
      <c r="E231" s="46"/>
      <c r="F231" s="46"/>
      <c r="G231" s="46"/>
      <c r="H231" s="46"/>
      <c r="I231" s="46"/>
      <c r="J231" s="46"/>
      <c r="K231" s="125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>
      <c r="A232" s="46"/>
      <c r="B232" s="46"/>
      <c r="C232" s="46"/>
      <c r="D232" s="46"/>
      <c r="E232" s="46"/>
      <c r="F232" s="46"/>
      <c r="G232" s="46"/>
      <c r="H232" s="46"/>
      <c r="I232" s="46"/>
      <c r="J232" s="46"/>
      <c r="K232" s="125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2.75" customHeight="1">
      <c r="A233" s="46"/>
      <c r="B233" s="46"/>
      <c r="C233" s="46"/>
      <c r="D233" s="46"/>
      <c r="E233" s="46"/>
      <c r="F233" s="46"/>
      <c r="G233" s="46"/>
      <c r="H233" s="46"/>
      <c r="I233" s="46"/>
      <c r="J233" s="46"/>
      <c r="K233" s="125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A234" s="46"/>
      <c r="B234" s="46"/>
      <c r="C234" s="46"/>
      <c r="D234" s="46"/>
      <c r="E234" s="46"/>
      <c r="F234" s="46"/>
      <c r="G234" s="46"/>
      <c r="H234" s="46"/>
      <c r="I234" s="46"/>
      <c r="J234" s="46"/>
      <c r="K234" s="125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2.75" customHeight="1">
      <c r="A235" s="46"/>
      <c r="B235" s="46"/>
      <c r="C235" s="46"/>
      <c r="D235" s="46"/>
      <c r="E235" s="46"/>
      <c r="F235" s="46"/>
      <c r="G235" s="46"/>
      <c r="H235" s="46"/>
      <c r="I235" s="46"/>
      <c r="J235" s="46"/>
      <c r="K235" s="125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>
      <c r="A236" s="46"/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>
      <c r="A242" s="46"/>
      <c r="B242" s="1"/>
      <c r="C242" s="46"/>
      <c r="D242" s="46"/>
      <c r="E242" s="46"/>
      <c r="F242" s="46"/>
      <c r="G242" s="46"/>
      <c r="H242" s="46"/>
      <c r="I242" s="46"/>
      <c r="J242" s="46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>
      <c r="A243" s="46"/>
      <c r="B243" s="1"/>
      <c r="C243" s="46"/>
      <c r="D243" s="46"/>
      <c r="E243" s="46"/>
      <c r="F243" s="46"/>
      <c r="G243" s="46"/>
      <c r="H243" s="46"/>
      <c r="I243" s="46"/>
      <c r="J243" s="46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>
      <c r="A244" s="46"/>
      <c r="B244" s="1"/>
      <c r="C244" s="46"/>
      <c r="D244" s="46"/>
      <c r="E244" s="46"/>
      <c r="F244" s="46"/>
      <c r="G244" s="46"/>
      <c r="H244" s="46"/>
      <c r="I244" s="46"/>
      <c r="J244" s="4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2.75" customHeight="1">
      <c r="A245" s="46"/>
      <c r="B245" s="1"/>
      <c r="C245" s="46"/>
      <c r="D245" s="46"/>
      <c r="E245" s="46"/>
      <c r="F245" s="46"/>
      <c r="G245" s="46"/>
      <c r="H245" s="46"/>
      <c r="I245" s="46"/>
      <c r="J245" s="4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>
      <c r="A246" s="1"/>
      <c r="B246" s="1"/>
      <c r="C246" s="1"/>
      <c r="D246" s="1"/>
      <c r="E246" s="1"/>
      <c r="F246" s="1"/>
      <c r="G246" s="1"/>
      <c r="H246" s="1"/>
      <c r="I246" s="1"/>
      <c r="J246" s="4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>
      <c r="A247" s="1"/>
      <c r="B247" s="1"/>
      <c r="C247" s="1"/>
      <c r="D247" s="1"/>
      <c r="E247" s="1"/>
      <c r="F247" s="1"/>
      <c r="G247" s="1"/>
      <c r="H247" s="1"/>
      <c r="I247" s="1"/>
      <c r="J247" s="4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>
      <c r="A248" s="1"/>
      <c r="B248" s="1"/>
      <c r="C248" s="1"/>
      <c r="D248" s="1"/>
      <c r="E248" s="1"/>
      <c r="F248" s="1"/>
      <c r="G248" s="1"/>
      <c r="H248" s="1"/>
      <c r="I248" s="1"/>
      <c r="J248" s="4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>
      <c r="A249" s="1"/>
      <c r="B249" s="1"/>
      <c r="C249" s="1"/>
      <c r="D249" s="1"/>
      <c r="E249" s="1"/>
      <c r="F249" s="1"/>
      <c r="G249" s="1"/>
      <c r="H249" s="1"/>
      <c r="I249" s="1"/>
      <c r="J249" s="4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>
      <c r="A250" s="1"/>
      <c r="B250" s="1"/>
      <c r="C250" s="1"/>
      <c r="D250" s="1"/>
      <c r="E250" s="1"/>
      <c r="F250" s="1"/>
      <c r="G250" s="1"/>
      <c r="H250" s="1"/>
      <c r="I250" s="1"/>
      <c r="J250" s="4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>
      <c r="A251" s="1"/>
      <c r="B251" s="1"/>
      <c r="C251" s="1"/>
      <c r="D251" s="1"/>
      <c r="E251" s="1"/>
      <c r="F251" s="1"/>
      <c r="G251" s="1"/>
      <c r="H251" s="1"/>
      <c r="I251" s="1"/>
      <c r="J251" s="4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4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4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>
      <c r="A254" s="1"/>
      <c r="B254" s="1"/>
      <c r="C254" s="1"/>
      <c r="D254" s="1"/>
      <c r="E254" s="1"/>
      <c r="F254" s="1"/>
      <c r="G254" s="1"/>
      <c r="H254" s="1"/>
      <c r="I254" s="1"/>
      <c r="J254" s="4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>
      <c r="A255" s="1"/>
      <c r="B255" s="1"/>
      <c r="C255" s="1"/>
      <c r="D255" s="1"/>
      <c r="E255" s="1"/>
      <c r="F255" s="1"/>
      <c r="G255" s="1"/>
      <c r="H255" s="1"/>
      <c r="I255" s="1"/>
      <c r="J255" s="4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>
      <c r="A256" s="1"/>
      <c r="B256" s="1"/>
      <c r="C256" s="1"/>
      <c r="D256" s="1"/>
      <c r="E256" s="1"/>
      <c r="F256" s="1"/>
      <c r="G256" s="1"/>
      <c r="H256" s="1"/>
      <c r="I256" s="1"/>
      <c r="J256" s="4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4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4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>
      <c r="A259" s="1"/>
      <c r="B259" s="1"/>
      <c r="C259" s="1"/>
      <c r="D259" s="1"/>
      <c r="E259" s="1"/>
      <c r="F259" s="1"/>
      <c r="G259" s="1"/>
      <c r="H259" s="1"/>
      <c r="I259" s="1"/>
      <c r="J259" s="4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>
      <c r="A260" s="1"/>
      <c r="B260" s="1"/>
      <c r="C260" s="1"/>
      <c r="D260" s="1"/>
      <c r="E260" s="1"/>
      <c r="F260" s="1"/>
      <c r="G260" s="1"/>
      <c r="H260" s="1"/>
      <c r="I260" s="1"/>
      <c r="J260" s="4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4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>
      <c r="A262" s="1"/>
      <c r="B262" s="1"/>
      <c r="C262" s="1"/>
      <c r="D262" s="1"/>
      <c r="E262" s="1"/>
      <c r="F262" s="1"/>
      <c r="G262" s="1"/>
      <c r="H262" s="1"/>
      <c r="I262" s="1"/>
      <c r="J262" s="4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>
      <c r="A263" s="1"/>
      <c r="B263" s="1"/>
      <c r="C263" s="1"/>
      <c r="D263" s="1"/>
      <c r="E263" s="1"/>
      <c r="F263" s="1"/>
      <c r="G263" s="1"/>
      <c r="H263" s="1"/>
      <c r="I263" s="1"/>
      <c r="J263" s="4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>
      <c r="A264" s="1"/>
      <c r="B264" s="1"/>
      <c r="C264" s="1"/>
      <c r="D264" s="1"/>
      <c r="E264" s="1"/>
      <c r="F264" s="1"/>
      <c r="G264" s="1"/>
      <c r="H264" s="1"/>
      <c r="I264" s="1"/>
      <c r="J264" s="4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>
      <c r="A265" s="1"/>
      <c r="B265" s="1"/>
      <c r="C265" s="1"/>
      <c r="D265" s="1"/>
      <c r="E265" s="1"/>
      <c r="F265" s="1"/>
      <c r="G265" s="1"/>
      <c r="H265" s="1"/>
      <c r="I265" s="1"/>
      <c r="J265" s="4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>
      <c r="A266" s="1"/>
      <c r="B266" s="1"/>
      <c r="C266" s="1"/>
      <c r="D266" s="1"/>
      <c r="E266" s="1"/>
      <c r="F266" s="1"/>
      <c r="G266" s="1"/>
      <c r="H266" s="1"/>
      <c r="I266" s="1"/>
      <c r="J266" s="4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4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4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4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>
      <c r="A270" s="1"/>
      <c r="B270" s="1"/>
      <c r="C270" s="1"/>
      <c r="D270" s="1"/>
      <c r="E270" s="1"/>
      <c r="F270" s="1"/>
      <c r="G270" s="1"/>
      <c r="H270" s="1"/>
      <c r="I270" s="1"/>
      <c r="J270" s="4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>
      <c r="A271" s="1"/>
      <c r="B271" s="1"/>
      <c r="C271" s="1"/>
      <c r="D271" s="1"/>
      <c r="E271" s="1"/>
      <c r="F271" s="1"/>
      <c r="G271" s="1"/>
      <c r="H271" s="1"/>
      <c r="I271" s="1"/>
      <c r="J271" s="4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>
      <c r="A272" s="1"/>
      <c r="B272" s="1"/>
      <c r="C272" s="1"/>
      <c r="D272" s="1"/>
      <c r="E272" s="1"/>
      <c r="F272" s="1"/>
      <c r="G272" s="1"/>
      <c r="H272" s="1"/>
      <c r="I272" s="1"/>
      <c r="J272" s="4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>
      <c r="A273" s="1"/>
      <c r="B273" s="1"/>
      <c r="C273" s="1"/>
      <c r="D273" s="1"/>
      <c r="E273" s="1"/>
      <c r="F273" s="1"/>
      <c r="G273" s="1"/>
      <c r="H273" s="1"/>
      <c r="I273" s="1"/>
      <c r="J273" s="4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>
      <c r="A274" s="1"/>
      <c r="B274" s="1"/>
      <c r="C274" s="1"/>
      <c r="D274" s="1"/>
      <c r="E274" s="1"/>
      <c r="F274" s="1"/>
      <c r="G274" s="1"/>
      <c r="H274" s="1"/>
      <c r="I274" s="1"/>
      <c r="J274" s="4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>
      <c r="A275" s="1"/>
      <c r="B275" s="1"/>
      <c r="C275" s="1"/>
      <c r="D275" s="1"/>
      <c r="E275" s="1"/>
      <c r="F275" s="1"/>
      <c r="G275" s="1"/>
      <c r="H275" s="1"/>
      <c r="I275" s="1"/>
      <c r="J275" s="4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>
      <c r="A276" s="1"/>
      <c r="B276" s="1"/>
      <c r="C276" s="1"/>
      <c r="D276" s="1"/>
      <c r="E276" s="1"/>
      <c r="F276" s="1"/>
      <c r="G276" s="1"/>
      <c r="H276" s="1"/>
      <c r="I276" s="1"/>
      <c r="J276" s="46"/>
      <c r="K276" s="125"/>
      <c r="L276" s="46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>
      <c r="A277" s="1"/>
      <c r="B277" s="1"/>
      <c r="C277" s="1"/>
      <c r="D277" s="1"/>
      <c r="E277" s="1"/>
      <c r="F277" s="1"/>
      <c r="G277" s="1"/>
      <c r="H277" s="1"/>
      <c r="I277" s="1"/>
      <c r="J277" s="46"/>
      <c r="K277" s="125"/>
      <c r="L277" s="46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>
      <c r="A278" s="1"/>
      <c r="B278" s="1"/>
      <c r="C278" s="1"/>
      <c r="D278" s="1"/>
      <c r="E278" s="1"/>
      <c r="F278" s="1"/>
      <c r="G278" s="1"/>
      <c r="H278" s="1"/>
      <c r="I278" s="1"/>
      <c r="J278" s="46"/>
      <c r="K278" s="125"/>
      <c r="L278" s="46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>
      <c r="A279" s="1"/>
      <c r="B279" s="1"/>
      <c r="C279" s="1"/>
      <c r="D279" s="1"/>
      <c r="E279" s="1"/>
      <c r="F279" s="1"/>
      <c r="G279" s="1"/>
      <c r="H279" s="1"/>
      <c r="I279" s="1"/>
      <c r="J279" s="46"/>
      <c r="K279" s="125"/>
      <c r="L279" s="46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>
      <c r="A280" s="1"/>
      <c r="B280" s="1"/>
      <c r="C280" s="1"/>
      <c r="D280" s="1"/>
      <c r="E280" s="1"/>
      <c r="F280" s="1"/>
      <c r="G280" s="1"/>
      <c r="H280" s="1"/>
      <c r="I280" s="1"/>
      <c r="J280" s="46"/>
      <c r="K280" s="125"/>
      <c r="L280" s="46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46"/>
      <c r="K281" s="46"/>
      <c r="L281" s="46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>
      <c r="A282" s="1"/>
      <c r="B282" s="1"/>
      <c r="C282" s="1"/>
      <c r="D282" s="1"/>
      <c r="E282" s="1"/>
      <c r="F282" s="1"/>
      <c r="G282" s="1"/>
      <c r="H282" s="1"/>
      <c r="I282" s="1"/>
      <c r="J282" s="46"/>
      <c r="K282" s="46"/>
      <c r="L282" s="46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>
      <c r="A283" s="1"/>
      <c r="B283" s="1"/>
      <c r="C283" s="1"/>
      <c r="D283" s="1"/>
      <c r="E283" s="1"/>
      <c r="F283" s="1"/>
      <c r="G283" s="1"/>
      <c r="H283" s="1"/>
      <c r="I283" s="1"/>
      <c r="J283" s="46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>
      <c r="A284" s="1"/>
      <c r="B284" s="1"/>
      <c r="C284" s="1"/>
      <c r="D284" s="1"/>
      <c r="E284" s="1"/>
      <c r="F284" s="1"/>
      <c r="G284" s="1"/>
      <c r="H284" s="1"/>
      <c r="I284" s="1"/>
      <c r="J284" s="46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>
      <c r="A285" s="1"/>
      <c r="B285" s="1"/>
      <c r="C285" s="1"/>
      <c r="D285" s="1"/>
      <c r="E285" s="1"/>
      <c r="F285" s="1"/>
      <c r="G285" s="1"/>
      <c r="H285" s="1"/>
      <c r="I285" s="1"/>
      <c r="J285" s="46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>
      <c r="A286" s="1"/>
      <c r="B286" s="1"/>
      <c r="C286" s="1"/>
      <c r="D286" s="1"/>
      <c r="E286" s="1"/>
      <c r="F286" s="1"/>
      <c r="G286" s="1"/>
      <c r="H286" s="1"/>
      <c r="I286" s="1"/>
      <c r="J286" s="4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>
      <c r="A296" s="1"/>
      <c r="B296" s="126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>
      <c r="A297" s="1"/>
      <c r="B297" s="126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>
      <c r="A298" s="1"/>
      <c r="B298" s="126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>
      <c r="A300" s="1"/>
      <c r="B300" s="1"/>
      <c r="C300" s="125"/>
      <c r="D300" s="125"/>
      <c r="E300" s="123"/>
      <c r="F300" s="123"/>
      <c r="G300" s="123"/>
      <c r="H300" s="123"/>
      <c r="I300" s="12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>
      <c r="A301" s="123"/>
      <c r="B301" s="1"/>
      <c r="C301" s="125"/>
      <c r="D301" s="125"/>
      <c r="E301" s="123"/>
      <c r="F301" s="123"/>
      <c r="G301" s="123"/>
      <c r="H301" s="123"/>
      <c r="I301" s="12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>
      <c r="A302" s="123"/>
      <c r="B302" s="126"/>
      <c r="C302" s="125"/>
      <c r="D302" s="125"/>
      <c r="E302" s="123"/>
      <c r="F302" s="123"/>
      <c r="G302" s="123"/>
      <c r="H302" s="123"/>
      <c r="I302" s="12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>
      <c r="A303" s="123"/>
      <c r="B303" s="126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>
      <c r="A304" s="1"/>
      <c r="B304" s="46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>
      <c r="A305" s="1"/>
      <c r="B305" s="124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>
      <c r="A306" s="1"/>
      <c r="B306" s="126"/>
      <c r="C306" s="125"/>
      <c r="D306" s="125"/>
      <c r="E306" s="123"/>
      <c r="F306" s="123"/>
      <c r="G306" s="123"/>
      <c r="H306" s="123"/>
      <c r="I306" s="12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>
      <c r="A307" s="123"/>
      <c r="B307" s="126"/>
      <c r="C307" s="125"/>
      <c r="D307" s="125"/>
      <c r="E307" s="123"/>
      <c r="F307" s="123"/>
      <c r="G307" s="123"/>
      <c r="H307" s="123"/>
      <c r="I307" s="12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>
      <c r="A308" s="123"/>
      <c r="B308" s="126"/>
      <c r="C308" s="46"/>
      <c r="D308" s="46"/>
      <c r="E308" s="46"/>
      <c r="F308" s="46"/>
      <c r="G308" s="46"/>
      <c r="H308" s="46"/>
      <c r="I308" s="46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>
      <c r="A309" s="123"/>
      <c r="B309" s="46"/>
      <c r="C309" s="62"/>
      <c r="D309" s="62"/>
      <c r="E309" s="62"/>
      <c r="F309" s="62"/>
      <c r="G309" s="62"/>
      <c r="H309" s="62"/>
      <c r="I309" s="6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>
      <c r="A310" s="62"/>
      <c r="B310" s="1"/>
      <c r="C310" s="125"/>
      <c r="D310" s="125"/>
      <c r="E310" s="123"/>
      <c r="F310" s="123"/>
      <c r="G310" s="123"/>
      <c r="H310" s="123"/>
      <c r="I310" s="12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>
      <c r="A311" s="123"/>
      <c r="B311" s="1"/>
      <c r="C311" s="125"/>
      <c r="D311" s="125"/>
      <c r="E311" s="123"/>
      <c r="F311" s="123"/>
      <c r="G311" s="123"/>
      <c r="H311" s="123"/>
      <c r="I311" s="12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>
      <c r="A312" s="123"/>
      <c r="B312" s="1"/>
      <c r="C312" s="125"/>
      <c r="D312" s="125"/>
      <c r="E312" s="123"/>
      <c r="F312" s="123"/>
      <c r="G312" s="123"/>
      <c r="H312" s="123"/>
      <c r="I312" s="12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>
      <c r="A313" s="123"/>
      <c r="B313" s="1"/>
      <c r="C313" s="46"/>
      <c r="D313" s="46"/>
      <c r="E313" s="46"/>
      <c r="F313" s="46"/>
      <c r="G313" s="46"/>
      <c r="H313" s="46"/>
      <c r="I313" s="46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>
      <c r="A314" s="46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>
      <c r="A319" s="1"/>
      <c r="B319" s="46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>
      <c r="A320" s="123"/>
      <c r="B320" s="124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>
      <c r="A321" s="123"/>
      <c r="B321" s="126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>
      <c r="A322" s="123"/>
      <c r="B322" s="126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>
      <c r="A323" s="123"/>
      <c r="B323" s="126"/>
      <c r="C323" s="46"/>
      <c r="D323" s="46"/>
      <c r="E323" s="46"/>
      <c r="F323" s="46"/>
      <c r="G323" s="46"/>
      <c r="H323" s="46"/>
      <c r="I323" s="46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>
      <c r="A324" s="123"/>
      <c r="B324" s="126"/>
      <c r="C324" s="62"/>
      <c r="D324" s="62"/>
      <c r="E324" s="62"/>
      <c r="F324" s="62"/>
      <c r="G324" s="62"/>
      <c r="H324" s="62"/>
      <c r="I324" s="6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>
      <c r="A325" s="62"/>
      <c r="B325" s="126"/>
      <c r="C325" s="125"/>
      <c r="D325" s="125"/>
      <c r="E325" s="123"/>
      <c r="F325" s="123"/>
      <c r="G325" s="123"/>
      <c r="H325" s="123"/>
      <c r="I325" s="12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>
      <c r="A326" s="123"/>
      <c r="B326" s="126"/>
      <c r="C326" s="125"/>
      <c r="D326" s="125"/>
      <c r="E326" s="123"/>
      <c r="F326" s="123"/>
      <c r="G326" s="123"/>
      <c r="H326" s="123"/>
      <c r="I326" s="12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>
      <c r="A327" s="123"/>
      <c r="B327" s="1"/>
      <c r="C327" s="125"/>
      <c r="D327" s="125"/>
      <c r="E327" s="123"/>
      <c r="F327" s="123"/>
      <c r="G327" s="123"/>
      <c r="H327" s="123"/>
      <c r="I327" s="12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>
      <c r="A328" s="123"/>
      <c r="B328" s="1"/>
      <c r="C328" s="125"/>
      <c r="D328" s="125"/>
      <c r="E328" s="123"/>
      <c r="F328" s="123"/>
      <c r="G328" s="123"/>
      <c r="H328" s="123"/>
      <c r="I328" s="12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>
      <c r="A329" s="123"/>
      <c r="B329" s="1"/>
      <c r="C329" s="125"/>
      <c r="D329" s="125"/>
      <c r="E329" s="123"/>
      <c r="F329" s="123"/>
      <c r="G329" s="123"/>
      <c r="H329" s="123"/>
      <c r="I329" s="12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>
      <c r="A330" s="123"/>
      <c r="B330" s="1"/>
      <c r="C330" s="125"/>
      <c r="D330" s="125"/>
      <c r="E330" s="123"/>
      <c r="F330" s="123"/>
      <c r="G330" s="123"/>
      <c r="H330" s="123"/>
      <c r="I330" s="12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>
      <c r="A331" s="123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>
      <c r="A341" s="1"/>
      <c r="B341" s="1"/>
      <c r="C341" s="1"/>
      <c r="D341" s="1"/>
      <c r="E341" s="1"/>
      <c r="F341" s="1"/>
      <c r="G341" s="1"/>
      <c r="H341" s="1"/>
      <c r="I341" s="1"/>
      <c r="J341" s="46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>
      <c r="A342" s="1"/>
      <c r="B342" s="1"/>
      <c r="C342" s="1"/>
      <c r="D342" s="1"/>
      <c r="E342" s="1"/>
      <c r="F342" s="1"/>
      <c r="G342" s="1"/>
      <c r="H342" s="1"/>
      <c r="I342" s="1"/>
      <c r="J342" s="46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>
      <c r="A343" s="1"/>
      <c r="B343" s="1"/>
      <c r="C343" s="1"/>
      <c r="D343" s="1"/>
      <c r="E343" s="1"/>
      <c r="F343" s="1"/>
      <c r="G343" s="1"/>
      <c r="H343" s="1"/>
      <c r="I343" s="1"/>
      <c r="J343" s="46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>
      <c r="A344" s="1"/>
      <c r="B344" s="1"/>
      <c r="C344" s="1"/>
      <c r="D344" s="1"/>
      <c r="E344" s="1"/>
      <c r="F344" s="1"/>
      <c r="G344" s="1"/>
      <c r="H344" s="1"/>
      <c r="I344" s="1"/>
      <c r="J344" s="46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>
      <c r="A345" s="1"/>
      <c r="B345" s="1"/>
      <c r="C345" s="1"/>
      <c r="D345" s="1"/>
      <c r="E345" s="1"/>
      <c r="F345" s="1"/>
      <c r="G345" s="1"/>
      <c r="H345" s="1"/>
      <c r="I345" s="1"/>
      <c r="J345" s="46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>
      <c r="A346" s="1"/>
      <c r="B346" s="1"/>
      <c r="C346" s="1"/>
      <c r="D346" s="1"/>
      <c r="E346" s="1"/>
      <c r="F346" s="1"/>
      <c r="G346" s="1"/>
      <c r="H346" s="1"/>
      <c r="I346" s="1"/>
      <c r="J346" s="46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>
      <c r="A347" s="1"/>
      <c r="B347" s="1"/>
      <c r="C347" s="1"/>
      <c r="D347" s="1"/>
      <c r="E347" s="1"/>
      <c r="F347" s="1"/>
      <c r="G347" s="1"/>
      <c r="H347" s="1"/>
      <c r="I347" s="1"/>
      <c r="J347" s="46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>
      <c r="A348" s="1"/>
      <c r="B348" s="1"/>
      <c r="C348" s="1"/>
      <c r="D348" s="1"/>
      <c r="E348" s="1"/>
      <c r="F348" s="1"/>
      <c r="G348" s="1"/>
      <c r="H348" s="1"/>
      <c r="I348" s="1"/>
      <c r="J348" s="46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>
      <c r="A349" s="1"/>
      <c r="B349" s="1"/>
      <c r="C349" s="1"/>
      <c r="D349" s="1"/>
      <c r="E349" s="1"/>
      <c r="F349" s="1"/>
      <c r="G349" s="1"/>
      <c r="H349" s="1"/>
      <c r="I349" s="1"/>
      <c r="J349" s="46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>
      <c r="A350" s="1"/>
      <c r="B350" s="1"/>
      <c r="C350" s="1"/>
      <c r="D350" s="1"/>
      <c r="E350" s="1"/>
      <c r="F350" s="1"/>
      <c r="G350" s="1"/>
      <c r="H350" s="1"/>
      <c r="I350" s="1"/>
      <c r="J350" s="46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>
      <c r="A351" s="1"/>
      <c r="B351" s="1"/>
      <c r="C351" s="1"/>
      <c r="D351" s="1"/>
      <c r="E351" s="1"/>
      <c r="F351" s="1"/>
      <c r="G351" s="1"/>
      <c r="H351" s="1"/>
      <c r="I351" s="1"/>
      <c r="J351" s="46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>
      <c r="A352" s="1"/>
      <c r="B352" s="1"/>
      <c r="C352" s="1"/>
      <c r="D352" s="1"/>
      <c r="E352" s="1"/>
      <c r="F352" s="1"/>
      <c r="G352" s="1"/>
      <c r="H352" s="1"/>
      <c r="I352" s="1"/>
      <c r="J352" s="46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>
      <c r="A353" s="1"/>
      <c r="B353" s="1"/>
      <c r="C353" s="1"/>
      <c r="D353" s="1"/>
      <c r="E353" s="1"/>
      <c r="F353" s="1"/>
      <c r="G353" s="1"/>
      <c r="H353" s="1"/>
      <c r="I353" s="1"/>
      <c r="J353" s="46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>
      <c r="A354" s="1"/>
      <c r="B354" s="1"/>
      <c r="C354" s="1"/>
      <c r="D354" s="1"/>
      <c r="E354" s="1"/>
      <c r="F354" s="1"/>
      <c r="G354" s="1"/>
      <c r="H354" s="1"/>
      <c r="I354" s="1"/>
      <c r="J354" s="46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>
      <c r="A355" s="1"/>
      <c r="B355" s="46"/>
      <c r="C355" s="1"/>
      <c r="D355" s="1"/>
      <c r="E355" s="1"/>
      <c r="F355" s="1"/>
      <c r="G355" s="1"/>
      <c r="H355" s="1"/>
      <c r="I355" s="1"/>
      <c r="J355" s="46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>
      <c r="A356" s="1"/>
      <c r="B356" s="46"/>
      <c r="C356" s="1"/>
      <c r="D356" s="1"/>
      <c r="E356" s="1"/>
      <c r="F356" s="1"/>
      <c r="G356" s="1"/>
      <c r="H356" s="1"/>
      <c r="I356" s="1"/>
      <c r="J356" s="46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>
      <c r="A357" s="1"/>
      <c r="B357" s="132"/>
      <c r="C357" s="1"/>
      <c r="D357" s="1"/>
      <c r="E357" s="1"/>
      <c r="F357" s="1"/>
      <c r="G357" s="1"/>
      <c r="H357" s="1"/>
      <c r="I357" s="1"/>
      <c r="J357" s="46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>
      <c r="A358" s="1"/>
      <c r="B358" s="46"/>
      <c r="C358" s="1"/>
      <c r="D358" s="1"/>
      <c r="E358" s="1"/>
      <c r="F358" s="1"/>
      <c r="G358" s="1"/>
      <c r="H358" s="1"/>
      <c r="I358" s="1"/>
      <c r="J358" s="46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>
      <c r="A359" s="1"/>
      <c r="B359" s="46"/>
      <c r="C359" s="46"/>
      <c r="D359" s="46"/>
      <c r="E359" s="46"/>
      <c r="F359" s="46"/>
      <c r="G359" s="46"/>
      <c r="H359" s="46"/>
      <c r="I359" s="46"/>
      <c r="J359" s="46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>
      <c r="A360" s="46"/>
      <c r="B360" s="63"/>
      <c r="C360" s="46"/>
      <c r="D360" s="46"/>
      <c r="E360" s="46"/>
      <c r="F360" s="46"/>
      <c r="G360" s="46"/>
      <c r="H360" s="46"/>
      <c r="I360" s="46"/>
      <c r="J360" s="46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>
      <c r="A361" s="46"/>
      <c r="B361" s="129"/>
      <c r="C361" s="46"/>
      <c r="D361" s="46"/>
      <c r="E361" s="46"/>
      <c r="F361" s="46"/>
      <c r="G361" s="46"/>
      <c r="H361" s="46"/>
      <c r="I361" s="46"/>
      <c r="J361" s="46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>
      <c r="A362" s="46"/>
      <c r="B362" s="129"/>
      <c r="C362" s="46"/>
      <c r="D362" s="46"/>
      <c r="E362" s="46"/>
      <c r="F362" s="46"/>
      <c r="G362" s="46"/>
      <c r="H362" s="46"/>
      <c r="I362" s="46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>
      <c r="A363" s="46"/>
      <c r="B363" s="129"/>
      <c r="C363" s="46"/>
      <c r="D363" s="46"/>
      <c r="E363" s="46"/>
      <c r="F363" s="46"/>
      <c r="G363" s="46"/>
      <c r="H363" s="46"/>
      <c r="I363" s="46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>
      <c r="A364" s="46"/>
      <c r="B364" s="126"/>
      <c r="C364" s="62"/>
      <c r="D364" s="62"/>
      <c r="E364" s="62"/>
      <c r="F364" s="62"/>
      <c r="G364" s="62"/>
      <c r="H364" s="62"/>
      <c r="I364" s="6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>
      <c r="A365" s="62"/>
      <c r="B365" s="126"/>
      <c r="C365" s="123"/>
      <c r="D365" s="123"/>
      <c r="E365" s="123"/>
      <c r="F365" s="123"/>
      <c r="G365" s="123"/>
      <c r="H365" s="123"/>
      <c r="I365" s="12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>
      <c r="A366" s="123"/>
      <c r="B366" s="126"/>
      <c r="C366" s="125"/>
      <c r="D366" s="125"/>
      <c r="E366" s="123"/>
      <c r="F366" s="123"/>
      <c r="G366" s="123"/>
      <c r="H366" s="123"/>
      <c r="I366" s="12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>
      <c r="A367" s="123"/>
      <c r="B367" s="126"/>
      <c r="C367" s="125"/>
      <c r="D367" s="125"/>
      <c r="E367" s="123"/>
      <c r="F367" s="123"/>
      <c r="G367" s="123"/>
      <c r="H367" s="123"/>
      <c r="I367" s="12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>
      <c r="A368" s="123"/>
      <c r="B368" s="126"/>
      <c r="C368" s="125"/>
      <c r="D368" s="125"/>
      <c r="E368" s="123"/>
      <c r="F368" s="123"/>
      <c r="G368" s="123"/>
      <c r="H368" s="123"/>
      <c r="I368" s="12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>
      <c r="A369" s="123"/>
      <c r="B369" s="46"/>
      <c r="C369" s="125"/>
      <c r="D369" s="125"/>
      <c r="E369" s="123"/>
      <c r="F369" s="123"/>
      <c r="G369" s="123"/>
      <c r="H369" s="123"/>
      <c r="I369" s="12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>
      <c r="A370" s="123"/>
      <c r="B370" s="46"/>
      <c r="C370" s="125"/>
      <c r="D370" s="125"/>
      <c r="E370" s="123"/>
      <c r="F370" s="123"/>
      <c r="G370" s="123"/>
      <c r="H370" s="123"/>
      <c r="I370" s="12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>
      <c r="A371" s="123"/>
      <c r="B371" s="46"/>
      <c r="C371" s="125"/>
      <c r="D371" s="125"/>
      <c r="E371" s="123"/>
      <c r="F371" s="123"/>
      <c r="G371" s="123"/>
      <c r="H371" s="123"/>
      <c r="I371" s="12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>
      <c r="A372" s="123"/>
      <c r="B372" s="46"/>
      <c r="C372" s="125"/>
      <c r="D372" s="125"/>
      <c r="E372" s="123"/>
      <c r="F372" s="123"/>
      <c r="G372" s="123"/>
      <c r="H372" s="123"/>
      <c r="I372" s="12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>
      <c r="A373" s="123"/>
      <c r="B373" s="46"/>
      <c r="C373" s="46"/>
      <c r="D373" s="46"/>
      <c r="E373" s="46"/>
      <c r="F373" s="46"/>
      <c r="G373" s="46"/>
      <c r="H373" s="46"/>
      <c r="I373" s="46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>
      <c r="A374" s="46"/>
      <c r="B374" s="46"/>
      <c r="C374" s="46"/>
      <c r="D374" s="46"/>
      <c r="E374" s="46"/>
      <c r="F374" s="46"/>
      <c r="G374" s="46"/>
      <c r="H374" s="46"/>
      <c r="I374" s="46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>
      <c r="A375" s="46"/>
      <c r="B375" s="46"/>
      <c r="C375" s="46"/>
      <c r="D375" s="46"/>
      <c r="E375" s="46"/>
      <c r="F375" s="46"/>
      <c r="G375" s="46"/>
      <c r="H375" s="46"/>
      <c r="I375" s="46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>
      <c r="A376" s="46"/>
      <c r="B376" s="46"/>
      <c r="C376" s="46"/>
      <c r="D376" s="46"/>
      <c r="E376" s="46"/>
      <c r="F376" s="46"/>
      <c r="G376" s="46"/>
      <c r="H376" s="46"/>
      <c r="I376" s="46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>
      <c r="A377" s="46"/>
      <c r="B377" s="46"/>
      <c r="C377" s="46"/>
      <c r="D377" s="46"/>
      <c r="E377" s="46"/>
      <c r="F377" s="46"/>
      <c r="G377" s="46"/>
      <c r="H377" s="46"/>
      <c r="I377" s="46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>
      <c r="A378" s="46"/>
      <c r="B378" s="46"/>
      <c r="C378" s="46"/>
      <c r="D378" s="46"/>
      <c r="E378" s="46"/>
      <c r="F378" s="46"/>
      <c r="G378" s="46"/>
      <c r="H378" s="46"/>
      <c r="I378" s="46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>
      <c r="A379" s="46"/>
      <c r="B379" s="46"/>
      <c r="C379" s="46"/>
      <c r="D379" s="46"/>
      <c r="E379" s="46"/>
      <c r="F379" s="46"/>
      <c r="G379" s="46"/>
      <c r="H379" s="46"/>
      <c r="I379" s="4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>
      <c r="A380" s="46"/>
      <c r="B380" s="46"/>
      <c r="C380" s="46"/>
      <c r="D380" s="46"/>
      <c r="E380" s="46"/>
      <c r="F380" s="46"/>
      <c r="G380" s="46"/>
      <c r="H380" s="46"/>
      <c r="I380" s="4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>
      <c r="A381" s="46"/>
      <c r="B381" s="46"/>
      <c r="C381" s="46"/>
      <c r="D381" s="46"/>
      <c r="E381" s="46"/>
      <c r="F381" s="46"/>
      <c r="G381" s="46"/>
      <c r="H381" s="46"/>
      <c r="I381" s="4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>
      <c r="A382" s="46"/>
      <c r="B382" s="46"/>
      <c r="C382" s="46"/>
      <c r="D382" s="46"/>
      <c r="E382" s="46"/>
      <c r="F382" s="46"/>
      <c r="G382" s="46"/>
      <c r="H382" s="46"/>
      <c r="I382" s="4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>
      <c r="A383" s="46"/>
      <c r="B383" s="46"/>
      <c r="C383" s="46"/>
      <c r="D383" s="46"/>
      <c r="E383" s="46"/>
      <c r="F383" s="46"/>
      <c r="G383" s="46"/>
      <c r="H383" s="46"/>
      <c r="I383" s="4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>
      <c r="A384" s="46"/>
      <c r="B384" s="46"/>
      <c r="C384" s="46"/>
      <c r="D384" s="46"/>
      <c r="E384" s="46"/>
      <c r="F384" s="46"/>
      <c r="G384" s="46"/>
      <c r="H384" s="46"/>
      <c r="I384" s="4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>
      <c r="A385" s="46"/>
      <c r="B385" s="46"/>
      <c r="C385" s="46"/>
      <c r="D385" s="46"/>
      <c r="E385" s="46"/>
      <c r="F385" s="46"/>
      <c r="G385" s="46"/>
      <c r="H385" s="46"/>
      <c r="I385" s="4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>
      <c r="A386" s="46"/>
      <c r="B386" s="46"/>
      <c r="C386" s="46"/>
      <c r="D386" s="46"/>
      <c r="E386" s="46"/>
      <c r="F386" s="46"/>
      <c r="G386" s="46"/>
      <c r="H386" s="46"/>
      <c r="I386" s="4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>
      <c r="A387" s="46"/>
      <c r="B387" s="46"/>
      <c r="C387" s="46"/>
      <c r="D387" s="46"/>
      <c r="E387" s="46"/>
      <c r="F387" s="46"/>
      <c r="G387" s="46"/>
      <c r="H387" s="46"/>
      <c r="I387" s="4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>
      <c r="A388" s="46"/>
      <c r="B388" s="46"/>
      <c r="C388" s="46"/>
      <c r="D388" s="46"/>
      <c r="E388" s="46"/>
      <c r="F388" s="46"/>
      <c r="G388" s="46"/>
      <c r="H388" s="46"/>
      <c r="I388" s="4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>
      <c r="A389" s="46"/>
      <c r="B389" s="46"/>
      <c r="C389" s="46"/>
      <c r="D389" s="46"/>
      <c r="E389" s="46"/>
      <c r="F389" s="46"/>
      <c r="G389" s="46"/>
      <c r="H389" s="46"/>
      <c r="I389" s="4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>
      <c r="A390" s="46"/>
      <c r="B390" s="46"/>
      <c r="C390" s="46"/>
      <c r="D390" s="46"/>
      <c r="E390" s="46"/>
      <c r="F390" s="46"/>
      <c r="G390" s="46"/>
      <c r="H390" s="46"/>
      <c r="I390" s="4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>
      <c r="A391" s="46"/>
      <c r="B391" s="46"/>
      <c r="C391" s="46"/>
      <c r="D391" s="46"/>
      <c r="E391" s="46"/>
      <c r="F391" s="46"/>
      <c r="G391" s="46"/>
      <c r="H391" s="46"/>
      <c r="I391" s="4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>
      <c r="A392" s="46"/>
      <c r="B392" s="46"/>
      <c r="C392" s="46"/>
      <c r="D392" s="46"/>
      <c r="E392" s="46"/>
      <c r="F392" s="46"/>
      <c r="G392" s="46"/>
      <c r="H392" s="46"/>
      <c r="I392" s="4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>
      <c r="A393" s="46"/>
      <c r="B393" s="46"/>
      <c r="C393" s="46"/>
      <c r="D393" s="46"/>
      <c r="E393" s="46"/>
      <c r="F393" s="46"/>
      <c r="G393" s="46"/>
      <c r="H393" s="46"/>
      <c r="I393" s="4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>
      <c r="A394" s="46"/>
      <c r="B394" s="46"/>
      <c r="C394" s="46"/>
      <c r="D394" s="46"/>
      <c r="E394" s="46"/>
      <c r="F394" s="46"/>
      <c r="G394" s="46"/>
      <c r="H394" s="46"/>
      <c r="I394" s="4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>
      <c r="A395" s="46"/>
      <c r="B395" s="126"/>
      <c r="C395" s="46"/>
      <c r="D395" s="46"/>
      <c r="E395" s="46"/>
      <c r="F395" s="46"/>
      <c r="G395" s="46"/>
      <c r="H395" s="46"/>
      <c r="I395" s="4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>
      <c r="A396" s="46"/>
      <c r="B396" s="46"/>
      <c r="C396" s="46"/>
      <c r="D396" s="46"/>
      <c r="E396" s="46"/>
      <c r="F396" s="46"/>
      <c r="G396" s="46"/>
      <c r="H396" s="46"/>
      <c r="I396" s="4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>
      <c r="A397" s="46"/>
      <c r="B397" s="46"/>
      <c r="C397" s="46"/>
      <c r="D397" s="46"/>
      <c r="E397" s="46"/>
      <c r="F397" s="46"/>
      <c r="G397" s="46"/>
      <c r="H397" s="46"/>
      <c r="I397" s="4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>
      <c r="A398" s="46"/>
      <c r="B398" s="46"/>
      <c r="C398" s="46"/>
      <c r="D398" s="46"/>
      <c r="E398" s="46"/>
      <c r="F398" s="46"/>
      <c r="G398" s="46"/>
      <c r="H398" s="46"/>
      <c r="I398" s="4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>
      <c r="A399" s="46"/>
      <c r="B399" s="46"/>
      <c r="C399" s="125"/>
      <c r="D399" s="125"/>
      <c r="E399" s="123"/>
      <c r="F399" s="123"/>
      <c r="G399" s="123"/>
      <c r="H399" s="123"/>
      <c r="I399" s="12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>
      <c r="A400" s="46"/>
      <c r="B400" s="46"/>
      <c r="C400" s="46"/>
      <c r="D400" s="46"/>
      <c r="E400" s="46"/>
      <c r="F400" s="46"/>
      <c r="G400" s="46"/>
      <c r="H400" s="46"/>
      <c r="I400" s="4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>
      <c r="A401" s="46"/>
      <c r="B401" s="46"/>
      <c r="C401" s="46"/>
      <c r="D401" s="46"/>
      <c r="E401" s="46"/>
      <c r="F401" s="46"/>
      <c r="G401" s="46"/>
      <c r="H401" s="46"/>
      <c r="I401" s="4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>
      <c r="A402" s="46"/>
      <c r="B402" s="46"/>
      <c r="C402" s="46"/>
      <c r="D402" s="46"/>
      <c r="E402" s="46"/>
      <c r="F402" s="46"/>
      <c r="G402" s="46"/>
      <c r="H402" s="46"/>
      <c r="I402" s="4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>
      <c r="A403" s="46"/>
      <c r="B403" s="46"/>
      <c r="C403" s="46"/>
      <c r="D403" s="46"/>
      <c r="E403" s="46"/>
      <c r="F403" s="46"/>
      <c r="G403" s="46"/>
      <c r="H403" s="46"/>
      <c r="I403" s="4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>
      <c r="A404" s="46"/>
      <c r="B404" s="46"/>
      <c r="C404" s="46"/>
      <c r="D404" s="46"/>
      <c r="E404" s="46"/>
      <c r="F404" s="46"/>
      <c r="G404" s="46"/>
      <c r="H404" s="46"/>
      <c r="I404" s="4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>
      <c r="A405" s="46"/>
      <c r="B405" s="46"/>
      <c r="C405" s="46"/>
      <c r="D405" s="46"/>
      <c r="E405" s="46"/>
      <c r="F405" s="46"/>
      <c r="G405" s="46"/>
      <c r="H405" s="46"/>
      <c r="I405" s="4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>
      <c r="A406" s="46"/>
      <c r="B406" s="46"/>
      <c r="C406" s="46"/>
      <c r="D406" s="46"/>
      <c r="E406" s="46"/>
      <c r="F406" s="46"/>
      <c r="G406" s="46"/>
      <c r="H406" s="46"/>
      <c r="I406" s="4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>
      <c r="A407" s="46"/>
      <c r="B407" s="46"/>
      <c r="C407" s="46"/>
      <c r="D407" s="46"/>
      <c r="E407" s="46"/>
      <c r="F407" s="46"/>
      <c r="G407" s="46"/>
      <c r="H407" s="46"/>
      <c r="I407" s="4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>
      <c r="A408" s="46"/>
      <c r="B408" s="46"/>
      <c r="C408" s="46"/>
      <c r="D408" s="46"/>
      <c r="E408" s="46"/>
      <c r="F408" s="46"/>
      <c r="G408" s="46"/>
      <c r="H408" s="46"/>
      <c r="I408" s="4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>
      <c r="A409" s="46"/>
      <c r="B409" s="46"/>
      <c r="C409" s="46"/>
      <c r="D409" s="46"/>
      <c r="E409" s="46"/>
      <c r="F409" s="46"/>
      <c r="G409" s="46"/>
      <c r="H409" s="46"/>
      <c r="I409" s="4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>
      <c r="A410" s="46"/>
      <c r="B410" s="46"/>
      <c r="C410" s="46"/>
      <c r="D410" s="46"/>
      <c r="E410" s="46"/>
      <c r="F410" s="46"/>
      <c r="G410" s="46"/>
      <c r="H410" s="46"/>
      <c r="I410" s="4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>
      <c r="A411" s="46"/>
      <c r="B411" s="46"/>
      <c r="C411" s="46"/>
      <c r="D411" s="46"/>
      <c r="E411" s="46"/>
      <c r="F411" s="46"/>
      <c r="G411" s="46"/>
      <c r="H411" s="46"/>
      <c r="I411" s="4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>
      <c r="A412" s="46"/>
      <c r="B412" s="46"/>
      <c r="C412" s="46"/>
      <c r="D412" s="46"/>
      <c r="E412" s="46"/>
      <c r="F412" s="46"/>
      <c r="G412" s="46"/>
      <c r="H412" s="46"/>
      <c r="I412" s="4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>
      <c r="A413" s="46"/>
      <c r="B413" s="46"/>
      <c r="C413" s="46"/>
      <c r="D413" s="46"/>
      <c r="E413" s="46"/>
      <c r="F413" s="46"/>
      <c r="G413" s="46"/>
      <c r="H413" s="46"/>
      <c r="I413" s="4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>
      <c r="A414" s="46"/>
      <c r="B414" s="46"/>
      <c r="C414" s="46"/>
      <c r="D414" s="46"/>
      <c r="E414" s="46"/>
      <c r="F414" s="46"/>
      <c r="G414" s="46"/>
      <c r="H414" s="46"/>
      <c r="I414" s="4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>
      <c r="A415" s="46"/>
      <c r="B415" s="46"/>
      <c r="C415" s="46"/>
      <c r="D415" s="46"/>
      <c r="E415" s="46"/>
      <c r="F415" s="46"/>
      <c r="G415" s="46"/>
      <c r="H415" s="46"/>
      <c r="I415" s="4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>
      <c r="A416" s="46"/>
      <c r="B416" s="46"/>
      <c r="C416" s="46"/>
      <c r="D416" s="46"/>
      <c r="E416" s="46"/>
      <c r="F416" s="46"/>
      <c r="G416" s="46"/>
      <c r="H416" s="46"/>
      <c r="I416" s="4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>
      <c r="A417" s="46"/>
      <c r="B417" s="46"/>
      <c r="C417" s="46"/>
      <c r="D417" s="46"/>
      <c r="E417" s="46"/>
      <c r="F417" s="46"/>
      <c r="G417" s="46"/>
      <c r="H417" s="46"/>
      <c r="I417" s="4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>
      <c r="A418" s="46"/>
      <c r="B418" s="46"/>
      <c r="C418" s="46"/>
      <c r="D418" s="46"/>
      <c r="E418" s="46"/>
      <c r="F418" s="46"/>
      <c r="G418" s="46"/>
      <c r="H418" s="46"/>
      <c r="I418" s="4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>
      <c r="A419" s="46"/>
      <c r="B419" s="46"/>
      <c r="C419" s="46"/>
      <c r="D419" s="46"/>
      <c r="E419" s="46"/>
      <c r="F419" s="46"/>
      <c r="G419" s="46"/>
      <c r="H419" s="46"/>
      <c r="I419" s="4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>
      <c r="A420" s="46"/>
      <c r="B420" s="46"/>
      <c r="C420" s="46"/>
      <c r="D420" s="46"/>
      <c r="E420" s="46"/>
      <c r="F420" s="46"/>
      <c r="G420" s="46"/>
      <c r="H420" s="46"/>
      <c r="I420" s="4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>
      <c r="A421" s="46"/>
      <c r="B421" s="46"/>
      <c r="C421" s="46"/>
      <c r="D421" s="46"/>
      <c r="E421" s="46"/>
      <c r="F421" s="46"/>
      <c r="G421" s="46"/>
      <c r="H421" s="46"/>
      <c r="I421" s="4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>
      <c r="A422" s="46"/>
      <c r="B422" s="46"/>
      <c r="C422" s="46"/>
      <c r="D422" s="46"/>
      <c r="E422" s="46"/>
      <c r="F422" s="46"/>
      <c r="G422" s="46"/>
      <c r="H422" s="46"/>
      <c r="I422" s="4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>
      <c r="A423" s="46"/>
      <c r="B423" s="46"/>
      <c r="C423" s="46"/>
      <c r="D423" s="46"/>
      <c r="E423" s="46"/>
      <c r="F423" s="46"/>
      <c r="G423" s="46"/>
      <c r="H423" s="46"/>
      <c r="I423" s="4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>
      <c r="A424" s="46"/>
      <c r="C424" s="46"/>
      <c r="D424" s="46"/>
      <c r="E424" s="46"/>
      <c r="F424" s="46"/>
      <c r="G424" s="46"/>
      <c r="H424" s="46"/>
      <c r="I424" s="4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>
      <c r="A425" s="46"/>
      <c r="C425" s="46"/>
      <c r="D425" s="46"/>
      <c r="E425" s="46"/>
      <c r="F425" s="46"/>
      <c r="G425" s="46"/>
      <c r="H425" s="46"/>
      <c r="I425" s="4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>
      <c r="A426" s="46"/>
      <c r="C426" s="46"/>
      <c r="D426" s="46"/>
      <c r="E426" s="46"/>
      <c r="F426" s="46"/>
      <c r="G426" s="46"/>
      <c r="H426" s="46"/>
      <c r="I426" s="4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>
      <c r="A427" s="46"/>
      <c r="C427" s="46"/>
      <c r="D427" s="46"/>
      <c r="E427" s="46"/>
      <c r="F427" s="46"/>
      <c r="G427" s="46"/>
      <c r="H427" s="46"/>
      <c r="I427" s="4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>
      <c r="A428" s="4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0:22"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0:22"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0:22"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0:22"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0:22"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0:22"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0:22"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0:22"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0:22"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0:22"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0:22"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0:22"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0:22"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0:22"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0:22"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0:22"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0:22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0:22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0:22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0:22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0:22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0:22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0:22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0:22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0:22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0:22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0:22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0:22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0:22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0:22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0:22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0:22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0:22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0:22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0:22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0:22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0:22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0:22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0:22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0:22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0:22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0:22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0:22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0:22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0:22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0:22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0:22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0:22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0:22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0:22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0:22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0:22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0:22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0:22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0:22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0:22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0:22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0:22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0:22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0:22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0:22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0:22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0:22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0:22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0:22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0:22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0:22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0:22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0:22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0:22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0:22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0:22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0:22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0:22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0:22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0:22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0:22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0:22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0:22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0:22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0:22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0:22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0:22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0:22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0:22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0:22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0:22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0:22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0:22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0:22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0:22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0:22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0:22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0:22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0:22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0:22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0:22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0:22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0:22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0:22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0:22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0:22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0:22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0:22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0:22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0:22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0:22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0:22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0:22"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0:22"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0:22"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0:22"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0:22"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0:22"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0:22"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0:22"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0:22"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0:22"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0:22"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0:22"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0:22"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0:22"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0:22"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0:22"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0:22"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0:22"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0:22"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0:22"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3:22"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3:22"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3:22"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3:22"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3:22"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3:22">
      <c r="M566" s="1"/>
      <c r="N566" s="1"/>
      <c r="O566" s="1"/>
      <c r="P566" s="1"/>
      <c r="Q566" s="1"/>
      <c r="R566" s="1"/>
      <c r="S566" s="1"/>
      <c r="T566" s="1"/>
      <c r="U566" s="1"/>
      <c r="V566" s="1"/>
    </row>
  </sheetData>
  <sheetProtection selectLockedCells="1" selectUnlockedCells="1"/>
  <mergeCells count="4">
    <mergeCell ref="A1:A2"/>
    <mergeCell ref="B1:I2"/>
    <mergeCell ref="C4:F4"/>
    <mergeCell ref="G4:H4"/>
  </mergeCells>
  <printOptions gridLines="1"/>
  <pageMargins left="0.39370078740157483" right="0.47244094488188981" top="0.47244094488188981" bottom="0.9055118110236221" header="0.51181102362204722" footer="0.47244094488188981"/>
  <pageSetup paperSize="9" scale="90" firstPageNumber="0" orientation="landscape" horizontalDpi="300" verticalDpi="300" r:id="rId1"/>
  <headerFooter alignWithMargins="0">
    <oddFooter>&amp;C&amp;8Strana &amp;P
č.z. 2017_06
Elektroinstalace - Výkaz materiálu, rozpočet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V563"/>
  <sheetViews>
    <sheetView view="pageBreakPreview" zoomScale="60" zoomScaleNormal="123" workbookViewId="0">
      <pane ySplit="7" topLeftCell="A8" activePane="bottomLeft" state="frozen"/>
      <selection pane="bottomLeft" activeCell="G8" sqref="G8:G19"/>
    </sheetView>
  </sheetViews>
  <sheetFormatPr defaultRowHeight="12.75"/>
  <cols>
    <col min="1" max="1" width="6" customWidth="1"/>
    <col min="2" max="2" width="72.140625" customWidth="1"/>
    <col min="10" max="10" width="5.7109375" customWidth="1"/>
    <col min="11" max="11" width="5.140625" customWidth="1"/>
    <col min="12" max="12" width="4.85546875" customWidth="1"/>
  </cols>
  <sheetData>
    <row r="1" spans="1:22" ht="21.75" customHeight="1">
      <c r="A1" s="184" t="s">
        <v>13</v>
      </c>
      <c r="B1" s="185" t="s">
        <v>104</v>
      </c>
      <c r="C1" s="185"/>
      <c r="D1" s="185"/>
      <c r="E1" s="185"/>
      <c r="F1" s="185"/>
      <c r="G1" s="185"/>
      <c r="H1" s="185"/>
      <c r="I1" s="185"/>
      <c r="J1" s="4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8.25" customHeight="1">
      <c r="A2" s="184"/>
      <c r="B2" s="185"/>
      <c r="C2" s="185"/>
      <c r="D2" s="185"/>
      <c r="E2" s="185"/>
      <c r="F2" s="185"/>
      <c r="G2" s="185"/>
      <c r="H2" s="185"/>
      <c r="I2" s="185"/>
      <c r="J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57"/>
      <c r="B3" s="58"/>
      <c r="C3" s="58"/>
      <c r="D3" s="58"/>
      <c r="E3" s="46"/>
      <c r="F3" s="46"/>
      <c r="G3" s="46"/>
      <c r="H3" s="46"/>
      <c r="I3" s="46"/>
      <c r="J3" s="4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9" t="s">
        <v>37</v>
      </c>
      <c r="B4" s="60" t="s">
        <v>38</v>
      </c>
      <c r="C4" s="186" t="s">
        <v>39</v>
      </c>
      <c r="D4" s="186"/>
      <c r="E4" s="186"/>
      <c r="F4" s="186"/>
      <c r="G4" s="187" t="s">
        <v>40</v>
      </c>
      <c r="H4" s="187"/>
      <c r="I4" s="61" t="s">
        <v>41</v>
      </c>
      <c r="J4" s="4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" customHeight="1">
      <c r="A5" s="62"/>
      <c r="B5" s="63"/>
      <c r="C5" s="64"/>
      <c r="D5" s="65"/>
      <c r="E5" s="65"/>
      <c r="F5" s="65"/>
      <c r="G5" s="66"/>
      <c r="H5" s="66"/>
      <c r="I5" s="66"/>
      <c r="J5" s="4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75" customHeight="1">
      <c r="A6" s="1"/>
      <c r="B6" s="67"/>
      <c r="C6" s="68"/>
      <c r="D6" s="68"/>
      <c r="E6" s="46"/>
      <c r="F6" s="69">
        <f>SUM(F8:F100)</f>
        <v>0</v>
      </c>
      <c r="G6" s="70"/>
      <c r="H6" s="69">
        <f>SUM(H8:H100)</f>
        <v>0</v>
      </c>
      <c r="I6" s="71">
        <f>SUM(I8:I100)</f>
        <v>0</v>
      </c>
      <c r="J6" s="4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72" t="s">
        <v>13</v>
      </c>
      <c r="B7" s="73" t="s">
        <v>104</v>
      </c>
      <c r="C7" s="74" t="s">
        <v>42</v>
      </c>
      <c r="D7" s="75" t="s">
        <v>43</v>
      </c>
      <c r="E7" s="76" t="s">
        <v>44</v>
      </c>
      <c r="F7" s="77" t="s">
        <v>45</v>
      </c>
      <c r="G7" s="74" t="s">
        <v>44</v>
      </c>
      <c r="H7" s="77" t="s">
        <v>45</v>
      </c>
      <c r="I7" s="78" t="s">
        <v>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156" t="s">
        <v>5</v>
      </c>
      <c r="B8" s="157" t="s">
        <v>105</v>
      </c>
      <c r="C8" s="109" t="s">
        <v>48</v>
      </c>
      <c r="D8" s="105">
        <v>35</v>
      </c>
      <c r="E8" s="104"/>
      <c r="F8" s="105">
        <f t="shared" ref="F8:F19" si="0">D8*E8</f>
        <v>0</v>
      </c>
      <c r="G8" s="106"/>
      <c r="H8" s="105">
        <f t="shared" ref="H8:H19" si="1">D8*G8</f>
        <v>0</v>
      </c>
      <c r="I8" s="107">
        <f t="shared" ref="I8:I19" si="2">F8+H8</f>
        <v>0</v>
      </c>
      <c r="J8" s="8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92" t="s">
        <v>7</v>
      </c>
      <c r="B9" s="153" t="s">
        <v>106</v>
      </c>
      <c r="C9" s="94" t="s">
        <v>48</v>
      </c>
      <c r="D9" s="95">
        <v>40</v>
      </c>
      <c r="E9" s="83"/>
      <c r="F9" s="84">
        <f t="shared" si="0"/>
        <v>0</v>
      </c>
      <c r="G9" s="85"/>
      <c r="H9" s="84">
        <f t="shared" si="1"/>
        <v>0</v>
      </c>
      <c r="I9" s="96">
        <f t="shared" si="2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92" t="s">
        <v>9</v>
      </c>
      <c r="B10" s="152" t="s">
        <v>107</v>
      </c>
      <c r="C10" s="94" t="s">
        <v>48</v>
      </c>
      <c r="D10" s="95">
        <v>10</v>
      </c>
      <c r="E10" s="83"/>
      <c r="F10" s="84">
        <f t="shared" si="0"/>
        <v>0</v>
      </c>
      <c r="G10" s="85"/>
      <c r="H10" s="84">
        <f t="shared" si="1"/>
        <v>0</v>
      </c>
      <c r="I10" s="96">
        <f t="shared" si="2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92" t="s">
        <v>11</v>
      </c>
      <c r="B11" s="150" t="s">
        <v>108</v>
      </c>
      <c r="C11" s="94" t="s">
        <v>48</v>
      </c>
      <c r="D11" s="95">
        <v>100</v>
      </c>
      <c r="E11" s="83"/>
      <c r="F11" s="84">
        <f t="shared" si="0"/>
        <v>0</v>
      </c>
      <c r="G11" s="85"/>
      <c r="H11" s="84">
        <f t="shared" si="1"/>
        <v>0</v>
      </c>
      <c r="I11" s="96">
        <f t="shared" si="2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92" t="s">
        <v>13</v>
      </c>
      <c r="B12" s="150" t="s">
        <v>109</v>
      </c>
      <c r="C12" s="94" t="s">
        <v>48</v>
      </c>
      <c r="D12" s="95">
        <v>50</v>
      </c>
      <c r="E12" s="83"/>
      <c r="F12" s="84">
        <f t="shared" si="0"/>
        <v>0</v>
      </c>
      <c r="G12" s="85"/>
      <c r="H12" s="84">
        <f t="shared" si="1"/>
        <v>0</v>
      </c>
      <c r="I12" s="96">
        <f t="shared" si="2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92" t="s">
        <v>15</v>
      </c>
      <c r="B13" s="150" t="s">
        <v>110</v>
      </c>
      <c r="C13" s="94" t="s">
        <v>48</v>
      </c>
      <c r="D13" s="95">
        <v>100</v>
      </c>
      <c r="E13" s="83"/>
      <c r="F13" s="84">
        <f t="shared" si="0"/>
        <v>0</v>
      </c>
      <c r="G13" s="85"/>
      <c r="H13" s="84">
        <f t="shared" si="1"/>
        <v>0</v>
      </c>
      <c r="I13" s="96">
        <f t="shared" si="2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92" t="s">
        <v>17</v>
      </c>
      <c r="B14" s="150" t="s">
        <v>111</v>
      </c>
      <c r="C14" s="158" t="s">
        <v>51</v>
      </c>
      <c r="D14" s="159">
        <v>100</v>
      </c>
      <c r="E14" s="83"/>
      <c r="F14" s="84">
        <f t="shared" si="0"/>
        <v>0</v>
      </c>
      <c r="G14" s="85"/>
      <c r="H14" s="100">
        <f t="shared" si="1"/>
        <v>0</v>
      </c>
      <c r="I14" s="96">
        <f t="shared" si="2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92" t="s">
        <v>19</v>
      </c>
      <c r="B15" s="150" t="s">
        <v>112</v>
      </c>
      <c r="C15" s="158" t="s">
        <v>51</v>
      </c>
      <c r="D15" s="159">
        <v>15</v>
      </c>
      <c r="E15" s="83"/>
      <c r="F15" s="84">
        <f t="shared" si="0"/>
        <v>0</v>
      </c>
      <c r="G15" s="85"/>
      <c r="H15" s="100">
        <f t="shared" si="1"/>
        <v>0</v>
      </c>
      <c r="I15" s="96">
        <f t="shared" si="2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92">
        <v>9</v>
      </c>
      <c r="B16" s="150" t="s">
        <v>113</v>
      </c>
      <c r="C16" s="94" t="s">
        <v>48</v>
      </c>
      <c r="D16" s="95">
        <v>1</v>
      </c>
      <c r="E16" s="83"/>
      <c r="F16" s="84">
        <f t="shared" si="0"/>
        <v>0</v>
      </c>
      <c r="G16" s="85"/>
      <c r="H16" s="84">
        <f t="shared" si="1"/>
        <v>0</v>
      </c>
      <c r="I16" s="96">
        <f t="shared" si="2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92" t="s">
        <v>59</v>
      </c>
      <c r="B17" s="150" t="s">
        <v>114</v>
      </c>
      <c r="C17" s="94" t="s">
        <v>48</v>
      </c>
      <c r="D17" s="95">
        <v>4</v>
      </c>
      <c r="E17" s="83"/>
      <c r="F17" s="84">
        <f t="shared" si="0"/>
        <v>0</v>
      </c>
      <c r="G17" s="85"/>
      <c r="H17" s="84">
        <f t="shared" si="1"/>
        <v>0</v>
      </c>
      <c r="I17" s="96">
        <f t="shared" si="2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92" t="s">
        <v>61</v>
      </c>
      <c r="B18" s="150" t="s">
        <v>115</v>
      </c>
      <c r="C18" s="94" t="s">
        <v>48</v>
      </c>
      <c r="D18" s="95">
        <v>10</v>
      </c>
      <c r="E18" s="83"/>
      <c r="F18" s="84">
        <f t="shared" si="0"/>
        <v>0</v>
      </c>
      <c r="G18" s="85"/>
      <c r="H18" s="84">
        <f t="shared" si="1"/>
        <v>0</v>
      </c>
      <c r="I18" s="96">
        <f t="shared" si="2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160" t="s">
        <v>63</v>
      </c>
      <c r="B19" s="161" t="s">
        <v>116</v>
      </c>
      <c r="C19" s="162" t="s">
        <v>48</v>
      </c>
      <c r="D19" s="118">
        <v>10</v>
      </c>
      <c r="E19" s="119"/>
      <c r="F19" s="120">
        <f t="shared" si="0"/>
        <v>0</v>
      </c>
      <c r="G19" s="121"/>
      <c r="H19" s="120">
        <f t="shared" si="1"/>
        <v>0</v>
      </c>
      <c r="I19" s="122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123"/>
      <c r="B20" s="124"/>
      <c r="C20" s="46"/>
      <c r="D20" s="125"/>
      <c r="E20" s="123"/>
      <c r="F20" s="123"/>
      <c r="G20" s="123"/>
      <c r="H20" s="123"/>
      <c r="I20" s="123"/>
      <c r="J20" s="4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23"/>
      <c r="B21" s="126"/>
      <c r="C21" s="125"/>
      <c r="D21" s="125"/>
      <c r="E21" s="123"/>
      <c r="F21" s="123"/>
      <c r="G21" s="123"/>
      <c r="H21" s="123"/>
      <c r="I21" s="123"/>
      <c r="J21" s="4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23"/>
      <c r="B22" s="124"/>
      <c r="C22" s="46"/>
      <c r="D22" s="125"/>
      <c r="E22" s="123"/>
      <c r="F22" s="123"/>
      <c r="G22" s="123"/>
      <c r="H22" s="123"/>
      <c r="I22" s="123"/>
      <c r="J22" s="4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23"/>
      <c r="B23" s="126"/>
      <c r="C23" s="125"/>
      <c r="D23" s="125"/>
      <c r="E23" s="123"/>
      <c r="F23" s="123"/>
      <c r="G23" s="123"/>
      <c r="H23" s="123"/>
      <c r="I23" s="123"/>
      <c r="J23" s="4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23"/>
      <c r="B24" s="124"/>
      <c r="C24" s="46"/>
      <c r="D24" s="125"/>
      <c r="E24" s="123"/>
      <c r="F24" s="123"/>
      <c r="G24" s="123"/>
      <c r="H24" s="123"/>
      <c r="I24" s="123"/>
      <c r="J24" s="4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23"/>
      <c r="B25" s="126"/>
      <c r="C25" s="125"/>
      <c r="D25" s="125"/>
      <c r="E25" s="123"/>
      <c r="F25" s="123"/>
      <c r="G25" s="123"/>
      <c r="H25" s="123"/>
      <c r="I25" s="123"/>
      <c r="J25" s="46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23"/>
      <c r="B26" s="124"/>
      <c r="C26" s="46"/>
      <c r="D26" s="125"/>
      <c r="E26" s="123"/>
      <c r="F26" s="123"/>
      <c r="G26" s="123"/>
      <c r="H26" s="123"/>
      <c r="I26" s="123"/>
      <c r="J26" s="4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23"/>
      <c r="B27" s="126"/>
      <c r="C27" s="125"/>
      <c r="D27" s="125"/>
      <c r="E27" s="123"/>
      <c r="F27" s="123"/>
      <c r="G27" s="123"/>
      <c r="H27" s="123"/>
      <c r="I27" s="123"/>
      <c r="J27" s="4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23"/>
      <c r="B28" s="124"/>
      <c r="C28" s="46"/>
      <c r="D28" s="125"/>
      <c r="E28" s="123"/>
      <c r="F28" s="123"/>
      <c r="G28" s="123"/>
      <c r="H28" s="123"/>
      <c r="I28" s="123"/>
      <c r="J28" s="4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23"/>
      <c r="B29" s="126"/>
      <c r="C29" s="125"/>
      <c r="D29" s="125"/>
      <c r="E29" s="123"/>
      <c r="F29" s="123"/>
      <c r="G29" s="123"/>
      <c r="H29" s="123"/>
      <c r="I29" s="123"/>
      <c r="J29" s="4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23"/>
      <c r="B30" s="124"/>
      <c r="C30" s="46"/>
      <c r="D30" s="125"/>
      <c r="E30" s="123"/>
      <c r="F30" s="123"/>
      <c r="G30" s="123"/>
      <c r="H30" s="123"/>
      <c r="I30" s="123"/>
      <c r="J30" s="4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23"/>
      <c r="B31" s="126"/>
      <c r="C31" s="125"/>
      <c r="D31" s="125"/>
      <c r="E31" s="123"/>
      <c r="F31" s="123"/>
      <c r="G31" s="123"/>
      <c r="H31" s="123"/>
      <c r="I31" s="123"/>
      <c r="J31" s="4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23"/>
      <c r="B32" s="124"/>
      <c r="C32" s="46"/>
      <c r="D32" s="125"/>
      <c r="E32" s="123"/>
      <c r="F32" s="123"/>
      <c r="G32" s="123"/>
      <c r="H32" s="123"/>
      <c r="I32" s="123"/>
      <c r="J32" s="4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23"/>
      <c r="B33" s="126"/>
      <c r="C33" s="125"/>
      <c r="D33" s="125"/>
      <c r="E33" s="123"/>
      <c r="F33" s="123"/>
      <c r="G33" s="123"/>
      <c r="H33" s="123"/>
      <c r="I33" s="123"/>
      <c r="J33" s="4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23"/>
      <c r="B34" s="124"/>
      <c r="C34" s="46"/>
      <c r="D34" s="125"/>
      <c r="E34" s="123"/>
      <c r="F34" s="123"/>
      <c r="G34" s="123"/>
      <c r="H34" s="123"/>
      <c r="I34" s="123"/>
      <c r="J34" s="4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23"/>
      <c r="B35" s="126"/>
      <c r="C35" s="125"/>
      <c r="D35" s="125"/>
      <c r="E35" s="123"/>
      <c r="F35" s="123"/>
      <c r="G35" s="123"/>
      <c r="H35" s="123"/>
      <c r="I35" s="123"/>
      <c r="J35" s="4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23"/>
      <c r="B36" s="124"/>
      <c r="C36" s="46"/>
      <c r="D36" s="125"/>
      <c r="E36" s="123"/>
      <c r="F36" s="123"/>
      <c r="G36" s="123"/>
      <c r="H36" s="123"/>
      <c r="I36" s="123"/>
      <c r="J36" s="4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23"/>
      <c r="B37" s="126"/>
      <c r="C37" s="125"/>
      <c r="D37" s="125"/>
      <c r="E37" s="123"/>
      <c r="F37" s="123"/>
      <c r="G37" s="123"/>
      <c r="H37" s="123"/>
      <c r="I37" s="123"/>
      <c r="J37" s="4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23"/>
      <c r="B38" s="124"/>
      <c r="C38" s="46"/>
      <c r="D38" s="125"/>
      <c r="E38" s="123"/>
      <c r="F38" s="123"/>
      <c r="G38" s="123"/>
      <c r="H38" s="123"/>
      <c r="I38" s="123"/>
      <c r="J38" s="4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23"/>
      <c r="B39" s="126"/>
      <c r="C39" s="125"/>
      <c r="D39" s="125"/>
      <c r="E39" s="123"/>
      <c r="F39" s="123"/>
      <c r="G39" s="123"/>
      <c r="H39" s="123"/>
      <c r="I39" s="123"/>
      <c r="J39" s="4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23"/>
      <c r="B40" s="124"/>
      <c r="C40" s="46"/>
      <c r="D40" s="125"/>
      <c r="E40" s="123"/>
      <c r="F40" s="123"/>
      <c r="G40" s="123"/>
      <c r="H40" s="123"/>
      <c r="I40" s="123"/>
      <c r="J40" s="4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23"/>
      <c r="B41" s="126"/>
      <c r="C41" s="125"/>
      <c r="D41" s="125"/>
      <c r="E41" s="123"/>
      <c r="F41" s="123"/>
      <c r="G41" s="123"/>
      <c r="H41" s="123"/>
      <c r="I41" s="123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23"/>
      <c r="B42" s="124"/>
      <c r="C42" s="46"/>
      <c r="D42" s="125"/>
      <c r="E42" s="123"/>
      <c r="F42" s="123"/>
      <c r="G42" s="123"/>
      <c r="H42" s="123"/>
      <c r="I42" s="123"/>
      <c r="J42" s="4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23"/>
      <c r="B43" s="126"/>
      <c r="C43" s="125"/>
      <c r="D43" s="125"/>
      <c r="E43" s="123"/>
      <c r="F43" s="123"/>
      <c r="G43" s="123"/>
      <c r="H43" s="123"/>
      <c r="I43" s="123"/>
      <c r="J43" s="4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23"/>
      <c r="B44" s="124"/>
      <c r="C44" s="46"/>
      <c r="D44" s="125"/>
      <c r="E44" s="123"/>
      <c r="F44" s="123"/>
      <c r="G44" s="123"/>
      <c r="H44" s="123"/>
      <c r="I44" s="123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23"/>
      <c r="B45" s="126"/>
      <c r="C45" s="125"/>
      <c r="D45" s="125"/>
      <c r="E45" s="123"/>
      <c r="F45" s="123"/>
      <c r="G45" s="123"/>
      <c r="H45" s="123"/>
      <c r="I45" s="123"/>
      <c r="J45" s="4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23"/>
      <c r="B46" s="124"/>
      <c r="C46" s="46"/>
      <c r="D46" s="125"/>
      <c r="E46" s="123"/>
      <c r="F46" s="123"/>
      <c r="G46" s="123"/>
      <c r="H46" s="123"/>
      <c r="I46" s="123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23"/>
      <c r="B47" s="126"/>
      <c r="C47" s="125"/>
      <c r="D47" s="125"/>
      <c r="E47" s="123"/>
      <c r="F47" s="123"/>
      <c r="G47" s="123"/>
      <c r="H47" s="123"/>
      <c r="I47" s="123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23"/>
      <c r="B48" s="124"/>
      <c r="C48" s="46"/>
      <c r="D48" s="125"/>
      <c r="E48" s="123"/>
      <c r="F48" s="123"/>
      <c r="G48" s="123"/>
      <c r="H48" s="123"/>
      <c r="I48" s="123"/>
      <c r="J48" s="4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23"/>
      <c r="B49" s="126"/>
      <c r="C49" s="125"/>
      <c r="D49" s="125"/>
      <c r="E49" s="123"/>
      <c r="F49" s="123"/>
      <c r="G49" s="123"/>
      <c r="H49" s="123"/>
      <c r="I49" s="123"/>
      <c r="J49" s="4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23"/>
      <c r="B50" s="124"/>
      <c r="C50" s="46"/>
      <c r="D50" s="125"/>
      <c r="E50" s="123"/>
      <c r="F50" s="123"/>
      <c r="G50" s="123"/>
      <c r="H50" s="123"/>
      <c r="I50" s="123"/>
      <c r="J50" s="4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23"/>
      <c r="B51" s="126"/>
      <c r="C51" s="125"/>
      <c r="D51" s="125"/>
      <c r="E51" s="123"/>
      <c r="F51" s="123"/>
      <c r="G51" s="123"/>
      <c r="H51" s="123"/>
      <c r="I51" s="123"/>
      <c r="J51" s="4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23"/>
      <c r="B52" s="124"/>
      <c r="C52" s="46"/>
      <c r="D52" s="125"/>
      <c r="E52" s="123"/>
      <c r="F52" s="123"/>
      <c r="G52" s="123"/>
      <c r="H52" s="123"/>
      <c r="I52" s="123"/>
      <c r="J52" s="4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23"/>
      <c r="B53" s="126"/>
      <c r="C53" s="125"/>
      <c r="D53" s="125"/>
      <c r="E53" s="123"/>
      <c r="F53" s="123"/>
      <c r="G53" s="123"/>
      <c r="H53" s="123"/>
      <c r="I53" s="123"/>
      <c r="J53" s="4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23"/>
      <c r="B54" s="124"/>
      <c r="C54" s="46"/>
      <c r="D54" s="125"/>
      <c r="E54" s="123"/>
      <c r="F54" s="123"/>
      <c r="G54" s="123"/>
      <c r="H54" s="123"/>
      <c r="I54" s="123"/>
      <c r="J54" s="4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23"/>
      <c r="B55" s="126"/>
      <c r="C55" s="125"/>
      <c r="D55" s="125"/>
      <c r="E55" s="123"/>
      <c r="F55" s="123"/>
      <c r="G55" s="123"/>
      <c r="H55" s="123"/>
      <c r="I55" s="123"/>
      <c r="J55" s="4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23"/>
      <c r="B56" s="124"/>
      <c r="C56" s="46"/>
      <c r="D56" s="125"/>
      <c r="E56" s="123"/>
      <c r="F56" s="123"/>
      <c r="G56" s="123"/>
      <c r="H56" s="123"/>
      <c r="I56" s="123"/>
      <c r="J56" s="4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23"/>
      <c r="B57" s="126"/>
      <c r="C57" s="125"/>
      <c r="D57" s="125"/>
      <c r="E57" s="123"/>
      <c r="F57" s="123"/>
      <c r="G57" s="123"/>
      <c r="H57" s="123"/>
      <c r="I57" s="123"/>
      <c r="J57" s="4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23"/>
      <c r="B58" s="124"/>
      <c r="C58" s="46"/>
      <c r="D58" s="125"/>
      <c r="E58" s="123"/>
      <c r="F58" s="123"/>
      <c r="G58" s="123"/>
      <c r="H58" s="123"/>
      <c r="I58" s="123"/>
      <c r="J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23"/>
      <c r="B59" s="126"/>
      <c r="C59" s="125"/>
      <c r="D59" s="125"/>
      <c r="E59" s="123"/>
      <c r="F59" s="123"/>
      <c r="G59" s="123"/>
      <c r="H59" s="123"/>
      <c r="I59" s="123"/>
      <c r="J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23"/>
      <c r="B60" s="124"/>
      <c r="C60" s="46"/>
      <c r="D60" s="125"/>
      <c r="E60" s="123"/>
      <c r="F60" s="123"/>
      <c r="G60" s="123"/>
      <c r="H60" s="123"/>
      <c r="I60" s="123"/>
      <c r="J60" s="4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23"/>
      <c r="B61" s="126"/>
      <c r="C61" s="125"/>
      <c r="D61" s="125"/>
      <c r="E61" s="123"/>
      <c r="F61" s="123"/>
      <c r="G61" s="123"/>
      <c r="H61" s="123"/>
      <c r="I61" s="123"/>
      <c r="J61" s="4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23"/>
      <c r="B62" s="124"/>
      <c r="C62" s="46"/>
      <c r="D62" s="125"/>
      <c r="E62" s="123"/>
      <c r="F62" s="123"/>
      <c r="G62" s="123"/>
      <c r="H62" s="123"/>
      <c r="I62" s="123"/>
      <c r="J62" s="4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23"/>
      <c r="B63" s="126"/>
      <c r="C63" s="125"/>
      <c r="D63" s="125"/>
      <c r="E63" s="123"/>
      <c r="F63" s="123"/>
      <c r="G63" s="123"/>
      <c r="H63" s="123"/>
      <c r="I63" s="123"/>
      <c r="J63" s="4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123"/>
      <c r="B64" s="124"/>
      <c r="C64" s="46"/>
      <c r="D64" s="125"/>
      <c r="E64" s="123"/>
      <c r="F64" s="123"/>
      <c r="G64" s="123"/>
      <c r="H64" s="123"/>
      <c r="I64" s="123"/>
      <c r="J64" s="4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23"/>
      <c r="B65" s="126"/>
      <c r="C65" s="125"/>
      <c r="D65" s="125"/>
      <c r="E65" s="123"/>
      <c r="F65" s="123"/>
      <c r="G65" s="123"/>
      <c r="H65" s="123"/>
      <c r="I65" s="123"/>
      <c r="J65" s="4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123"/>
      <c r="B66" s="124"/>
      <c r="C66" s="46"/>
      <c r="D66" s="125"/>
      <c r="E66" s="123"/>
      <c r="F66" s="123"/>
      <c r="G66" s="123"/>
      <c r="H66" s="123"/>
      <c r="I66" s="123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123"/>
      <c r="B67" s="126"/>
      <c r="C67" s="125"/>
      <c r="D67" s="125"/>
      <c r="E67" s="123"/>
      <c r="F67" s="123"/>
      <c r="G67" s="123"/>
      <c r="H67" s="123"/>
      <c r="I67" s="123"/>
      <c r="J67" s="4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123"/>
      <c r="B68" s="124"/>
      <c r="C68" s="46"/>
      <c r="D68" s="125"/>
      <c r="E68" s="123"/>
      <c r="F68" s="123"/>
      <c r="G68" s="123"/>
      <c r="H68" s="123"/>
      <c r="I68" s="123"/>
      <c r="J68" s="4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46"/>
      <c r="B69" s="126"/>
      <c r="C69" s="125"/>
      <c r="D69" s="125"/>
      <c r="E69" s="123"/>
      <c r="F69" s="123"/>
      <c r="G69" s="123"/>
      <c r="H69" s="123"/>
      <c r="I69" s="123"/>
      <c r="J69" s="4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46"/>
      <c r="B70" s="126"/>
      <c r="C70" s="125"/>
      <c r="D70" s="125"/>
      <c r="E70" s="123"/>
      <c r="F70" s="123"/>
      <c r="G70" s="123"/>
      <c r="H70" s="123"/>
      <c r="I70" s="123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123"/>
      <c r="B71" s="124"/>
      <c r="C71" s="46"/>
      <c r="D71" s="125"/>
      <c r="E71" s="123"/>
      <c r="F71" s="123"/>
      <c r="G71" s="123"/>
      <c r="H71" s="123"/>
      <c r="I71" s="123"/>
      <c r="J71" s="4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46"/>
      <c r="B72" s="126"/>
      <c r="C72" s="125"/>
      <c r="D72" s="125"/>
      <c r="E72" s="123"/>
      <c r="F72" s="123"/>
      <c r="G72" s="123"/>
      <c r="H72" s="123"/>
      <c r="I72" s="123"/>
      <c r="J72" s="4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46"/>
      <c r="B73" s="126"/>
      <c r="C73" s="125"/>
      <c r="D73" s="125"/>
      <c r="E73" s="123"/>
      <c r="F73" s="123"/>
      <c r="G73" s="123"/>
      <c r="H73" s="123"/>
      <c r="I73" s="123"/>
      <c r="J73" s="4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123"/>
      <c r="B74" s="124"/>
      <c r="C74" s="46"/>
      <c r="D74" s="125"/>
      <c r="E74" s="123"/>
      <c r="F74" s="123"/>
      <c r="G74" s="123"/>
      <c r="H74" s="123"/>
      <c r="I74" s="123"/>
      <c r="J74" s="4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123"/>
      <c r="B75" s="126"/>
      <c r="C75" s="125"/>
      <c r="D75" s="125"/>
      <c r="E75" s="123"/>
      <c r="F75" s="123"/>
      <c r="G75" s="123"/>
      <c r="H75" s="123"/>
      <c r="I75" s="123"/>
      <c r="J75" s="4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23"/>
      <c r="B76" s="124"/>
      <c r="C76" s="46"/>
      <c r="D76" s="125"/>
      <c r="E76" s="123"/>
      <c r="F76" s="123"/>
      <c r="G76" s="123"/>
      <c r="H76" s="123"/>
      <c r="I76" s="123"/>
      <c r="J76" s="4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46"/>
      <c r="B77" s="126"/>
      <c r="C77" s="125"/>
      <c r="D77" s="125"/>
      <c r="E77" s="123"/>
      <c r="F77" s="123"/>
      <c r="G77" s="123"/>
      <c r="H77" s="123"/>
      <c r="I77" s="123"/>
      <c r="J77" s="4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46"/>
      <c r="B78" s="126"/>
      <c r="C78" s="125"/>
      <c r="D78" s="125"/>
      <c r="E78" s="123"/>
      <c r="F78" s="123"/>
      <c r="G78" s="123"/>
      <c r="H78" s="123"/>
      <c r="I78" s="123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23"/>
      <c r="B79" s="124"/>
      <c r="C79" s="46"/>
      <c r="D79" s="125"/>
      <c r="E79" s="123"/>
      <c r="F79" s="123"/>
      <c r="G79" s="123"/>
      <c r="H79" s="123"/>
      <c r="I79" s="123"/>
      <c r="J79" s="4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46"/>
      <c r="B80" s="126"/>
      <c r="C80" s="125"/>
      <c r="D80" s="125"/>
      <c r="E80" s="123"/>
      <c r="F80" s="123"/>
      <c r="G80" s="123"/>
      <c r="H80" s="123"/>
      <c r="I80" s="123"/>
      <c r="J80" s="4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46"/>
      <c r="B81" s="126"/>
      <c r="C81" s="125"/>
      <c r="D81" s="125"/>
      <c r="E81" s="123"/>
      <c r="F81" s="123"/>
      <c r="G81" s="123"/>
      <c r="H81" s="123"/>
      <c r="I81" s="123"/>
      <c r="J81" s="4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23"/>
      <c r="B82" s="124"/>
      <c r="C82" s="46"/>
      <c r="D82" s="125"/>
      <c r="E82" s="123"/>
      <c r="F82" s="123"/>
      <c r="G82" s="123"/>
      <c r="H82" s="123"/>
      <c r="I82" s="123"/>
      <c r="J82" s="4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46"/>
      <c r="B83" s="126"/>
      <c r="C83" s="125"/>
      <c r="D83" s="125"/>
      <c r="E83" s="123"/>
      <c r="F83" s="123"/>
      <c r="G83" s="123"/>
      <c r="H83" s="123"/>
      <c r="I83" s="123"/>
      <c r="J83" s="4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46"/>
      <c r="B84" s="126"/>
      <c r="C84" s="125"/>
      <c r="D84" s="125"/>
      <c r="E84" s="123"/>
      <c r="F84" s="123"/>
      <c r="G84" s="123"/>
      <c r="H84" s="123"/>
      <c r="I84" s="123"/>
      <c r="J84" s="4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23"/>
      <c r="B85" s="124"/>
      <c r="C85" s="46"/>
      <c r="D85" s="125"/>
      <c r="E85" s="123"/>
      <c r="F85" s="123"/>
      <c r="G85" s="123"/>
      <c r="H85" s="123"/>
      <c r="I85" s="123"/>
      <c r="J85" s="4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46"/>
      <c r="B86" s="126"/>
      <c r="C86" s="125"/>
      <c r="D86" s="125"/>
      <c r="E86" s="123"/>
      <c r="F86" s="123"/>
      <c r="G86" s="123"/>
      <c r="H86" s="123"/>
      <c r="I86" s="123"/>
      <c r="J86" s="4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46"/>
      <c r="B87" s="126"/>
      <c r="C87" s="125"/>
      <c r="D87" s="125"/>
      <c r="E87" s="123"/>
      <c r="F87" s="123"/>
      <c r="G87" s="123"/>
      <c r="H87" s="123"/>
      <c r="I87" s="123"/>
      <c r="J87" s="4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23"/>
      <c r="B88" s="124"/>
      <c r="C88" s="46"/>
      <c r="D88" s="125"/>
      <c r="E88" s="123"/>
      <c r="F88" s="123"/>
      <c r="G88" s="123"/>
      <c r="H88" s="123"/>
      <c r="I88" s="123"/>
      <c r="J88" s="4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46"/>
      <c r="B89" s="126"/>
      <c r="C89" s="125"/>
      <c r="D89" s="125"/>
      <c r="E89" s="123"/>
      <c r="F89" s="123"/>
      <c r="G89" s="123"/>
      <c r="H89" s="123"/>
      <c r="I89" s="123"/>
      <c r="J89" s="4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46"/>
      <c r="B90" s="126"/>
      <c r="C90" s="125"/>
      <c r="D90" s="125"/>
      <c r="E90" s="123"/>
      <c r="F90" s="123"/>
      <c r="G90" s="123"/>
      <c r="H90" s="123"/>
      <c r="I90" s="123"/>
      <c r="J90" s="4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23"/>
      <c r="B91" s="124"/>
      <c r="C91" s="46"/>
      <c r="D91" s="125"/>
      <c r="E91" s="123"/>
      <c r="F91" s="123"/>
      <c r="G91" s="123"/>
      <c r="H91" s="123"/>
      <c r="I91" s="123"/>
      <c r="J91" s="4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46"/>
      <c r="B92" s="126"/>
      <c r="C92" s="125"/>
      <c r="D92" s="125"/>
      <c r="E92" s="123"/>
      <c r="F92" s="123"/>
      <c r="G92" s="123"/>
      <c r="H92" s="123"/>
      <c r="I92" s="123"/>
      <c r="J92" s="4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46"/>
      <c r="B93" s="126"/>
      <c r="C93" s="125"/>
      <c r="D93" s="125"/>
      <c r="E93" s="123"/>
      <c r="F93" s="123"/>
      <c r="G93" s="123"/>
      <c r="H93" s="123"/>
      <c r="I93" s="123"/>
      <c r="J93" s="4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23"/>
      <c r="B94" s="124"/>
      <c r="C94" s="46"/>
      <c r="D94" s="125"/>
      <c r="E94" s="123"/>
      <c r="F94" s="123"/>
      <c r="G94" s="123"/>
      <c r="H94" s="123"/>
      <c r="I94" s="123"/>
      <c r="J94" s="4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46"/>
      <c r="B95" s="126"/>
      <c r="C95" s="125"/>
      <c r="D95" s="125"/>
      <c r="E95" s="123"/>
      <c r="F95" s="123"/>
      <c r="G95" s="123"/>
      <c r="H95" s="123"/>
      <c r="I95" s="123"/>
      <c r="J95" s="4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46"/>
      <c r="B96" s="126"/>
      <c r="C96" s="125"/>
      <c r="D96" s="125"/>
      <c r="E96" s="123"/>
      <c r="F96" s="123"/>
      <c r="G96" s="123"/>
      <c r="H96" s="123"/>
      <c r="I96" s="123"/>
      <c r="J96" s="4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23"/>
      <c r="B97" s="124"/>
      <c r="C97" s="46"/>
      <c r="D97" s="125"/>
      <c r="E97" s="123"/>
      <c r="F97" s="123"/>
      <c r="G97" s="123"/>
      <c r="H97" s="123"/>
      <c r="I97" s="123"/>
      <c r="J97" s="4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23"/>
      <c r="B98" s="126"/>
      <c r="C98" s="125"/>
      <c r="D98" s="125"/>
      <c r="E98" s="123"/>
      <c r="F98" s="123"/>
      <c r="G98" s="123"/>
      <c r="H98" s="123"/>
      <c r="I98" s="123"/>
      <c r="J98" s="4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23"/>
      <c r="B99" s="124"/>
      <c r="C99" s="46"/>
      <c r="D99" s="125"/>
      <c r="E99" s="123"/>
      <c r="F99" s="123"/>
      <c r="G99" s="123"/>
      <c r="H99" s="123"/>
      <c r="I99" s="123"/>
      <c r="J99" s="4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23"/>
      <c r="B100" s="126"/>
      <c r="C100" s="125"/>
      <c r="D100" s="125"/>
      <c r="E100" s="123"/>
      <c r="F100" s="123"/>
      <c r="G100" s="123"/>
      <c r="H100" s="123"/>
      <c r="I100" s="123"/>
      <c r="J100" s="4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23"/>
      <c r="B101" s="124"/>
      <c r="C101" s="46"/>
      <c r="D101" s="125"/>
      <c r="E101" s="123"/>
      <c r="F101" s="123"/>
      <c r="G101" s="123"/>
      <c r="H101" s="123"/>
      <c r="I101" s="123"/>
      <c r="J101" s="4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23"/>
      <c r="B102" s="126"/>
      <c r="C102" s="125"/>
      <c r="D102" s="125"/>
      <c r="E102" s="123"/>
      <c r="F102" s="123"/>
      <c r="G102" s="123"/>
      <c r="H102" s="123"/>
      <c r="I102" s="123"/>
      <c r="J102" s="4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23"/>
      <c r="B103" s="124"/>
      <c r="C103" s="46"/>
      <c r="D103" s="125"/>
      <c r="E103" s="123"/>
      <c r="F103" s="123"/>
      <c r="G103" s="123"/>
      <c r="H103" s="123"/>
      <c r="I103" s="123"/>
      <c r="J103" s="4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23"/>
      <c r="B104" s="126"/>
      <c r="C104" s="125"/>
      <c r="D104" s="125"/>
      <c r="E104" s="123"/>
      <c r="F104" s="123"/>
      <c r="G104" s="123"/>
      <c r="H104" s="123"/>
      <c r="I104" s="123"/>
      <c r="J104" s="4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23"/>
      <c r="B105" s="124"/>
      <c r="C105" s="46"/>
      <c r="D105" s="125"/>
      <c r="E105" s="123"/>
      <c r="F105" s="123"/>
      <c r="G105" s="123"/>
      <c r="H105" s="123"/>
      <c r="I105" s="123"/>
      <c r="J105" s="4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23"/>
      <c r="B106" s="126"/>
      <c r="C106" s="125"/>
      <c r="D106" s="125"/>
      <c r="E106" s="123"/>
      <c r="F106" s="123"/>
      <c r="G106" s="123"/>
      <c r="H106" s="123"/>
      <c r="I106" s="123"/>
      <c r="J106" s="4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23"/>
      <c r="B107" s="124"/>
      <c r="C107" s="46"/>
      <c r="D107" s="125"/>
      <c r="E107" s="123"/>
      <c r="F107" s="123"/>
      <c r="G107" s="123"/>
      <c r="H107" s="123"/>
      <c r="I107" s="123"/>
      <c r="J107" s="4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23"/>
      <c r="B108" s="126"/>
      <c r="C108" s="125"/>
      <c r="D108" s="125"/>
      <c r="E108" s="123"/>
      <c r="F108" s="123"/>
      <c r="G108" s="123"/>
      <c r="H108" s="123"/>
      <c r="I108" s="123"/>
      <c r="J108" s="4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23"/>
      <c r="B109" s="124"/>
      <c r="C109" s="46"/>
      <c r="D109" s="125"/>
      <c r="E109" s="123"/>
      <c r="F109" s="123"/>
      <c r="G109" s="123"/>
      <c r="H109" s="123"/>
      <c r="I109" s="123"/>
      <c r="J109" s="4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23"/>
      <c r="B110" s="126"/>
      <c r="C110" s="125"/>
      <c r="D110" s="125"/>
      <c r="E110" s="123"/>
      <c r="F110" s="123"/>
      <c r="G110" s="123"/>
      <c r="H110" s="123"/>
      <c r="I110" s="123"/>
      <c r="J110" s="4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23"/>
      <c r="B111" s="124"/>
      <c r="C111" s="46"/>
      <c r="D111" s="125"/>
      <c r="E111" s="123"/>
      <c r="F111" s="123"/>
      <c r="G111" s="123"/>
      <c r="H111" s="123"/>
      <c r="I111" s="123"/>
      <c r="J111" s="4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23"/>
      <c r="B112" s="126"/>
      <c r="C112" s="125"/>
      <c r="D112" s="125"/>
      <c r="E112" s="123"/>
      <c r="F112" s="123"/>
      <c r="G112" s="123"/>
      <c r="H112" s="123"/>
      <c r="I112" s="123"/>
      <c r="J112" s="4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23"/>
      <c r="B113" s="124"/>
      <c r="C113" s="46"/>
      <c r="D113" s="125"/>
      <c r="E113" s="123"/>
      <c r="F113" s="123"/>
      <c r="G113" s="123"/>
      <c r="H113" s="123"/>
      <c r="I113" s="123"/>
      <c r="J113" s="4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23"/>
      <c r="B114" s="126"/>
      <c r="C114" s="125"/>
      <c r="D114" s="125"/>
      <c r="E114" s="123"/>
      <c r="F114" s="123"/>
      <c r="G114" s="123"/>
      <c r="H114" s="123"/>
      <c r="I114" s="123"/>
      <c r="J114" s="4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23"/>
      <c r="B115" s="124"/>
      <c r="C115" s="46"/>
      <c r="D115" s="125"/>
      <c r="E115" s="123"/>
      <c r="F115" s="123"/>
      <c r="G115" s="123"/>
      <c r="H115" s="123"/>
      <c r="I115" s="123"/>
      <c r="J115" s="4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23"/>
      <c r="B116" s="126"/>
      <c r="C116" s="125"/>
      <c r="D116" s="125"/>
      <c r="E116" s="123"/>
      <c r="F116" s="123"/>
      <c r="G116" s="123"/>
      <c r="H116" s="123"/>
      <c r="I116" s="123"/>
      <c r="J116" s="4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23"/>
      <c r="B117" s="124"/>
      <c r="C117" s="46"/>
      <c r="D117" s="125"/>
      <c r="E117" s="123"/>
      <c r="F117" s="123"/>
      <c r="G117" s="123"/>
      <c r="H117" s="123"/>
      <c r="I117" s="123"/>
      <c r="J117" s="4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23"/>
      <c r="B118" s="126"/>
      <c r="C118" s="125"/>
      <c r="D118" s="125"/>
      <c r="E118" s="123"/>
      <c r="F118" s="123"/>
      <c r="G118" s="123"/>
      <c r="H118" s="123"/>
      <c r="I118" s="123"/>
      <c r="J118" s="4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23"/>
      <c r="B119" s="124"/>
      <c r="C119" s="46"/>
      <c r="D119" s="125"/>
      <c r="E119" s="123"/>
      <c r="F119" s="123"/>
      <c r="G119" s="123"/>
      <c r="H119" s="123"/>
      <c r="I119" s="123"/>
      <c r="J119" s="4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23"/>
      <c r="B120" s="126"/>
      <c r="C120" s="125"/>
      <c r="D120" s="125"/>
      <c r="E120" s="123"/>
      <c r="F120" s="123"/>
      <c r="G120" s="123"/>
      <c r="H120" s="123"/>
      <c r="I120" s="123"/>
      <c r="J120" s="4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23"/>
      <c r="B121" s="124"/>
      <c r="C121" s="46"/>
      <c r="D121" s="125"/>
      <c r="E121" s="123"/>
      <c r="F121" s="123"/>
      <c r="G121" s="123"/>
      <c r="H121" s="123"/>
      <c r="I121" s="123"/>
      <c r="J121" s="4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23"/>
      <c r="B122" s="126"/>
      <c r="C122" s="125"/>
      <c r="D122" s="125"/>
      <c r="E122" s="123"/>
      <c r="F122" s="123"/>
      <c r="G122" s="123"/>
      <c r="H122" s="123"/>
      <c r="I122" s="123"/>
      <c r="J122" s="46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23"/>
      <c r="B123" s="124"/>
      <c r="C123" s="46"/>
      <c r="D123" s="125"/>
      <c r="E123" s="123"/>
      <c r="F123" s="123"/>
      <c r="G123" s="123"/>
      <c r="H123" s="123"/>
      <c r="I123" s="123"/>
      <c r="J123" s="4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23"/>
      <c r="B124" s="126"/>
      <c r="C124" s="125"/>
      <c r="D124" s="125"/>
      <c r="E124" s="123"/>
      <c r="F124" s="123"/>
      <c r="G124" s="123"/>
      <c r="H124" s="123"/>
      <c r="I124" s="123"/>
      <c r="J124" s="4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23"/>
      <c r="B125" s="124"/>
      <c r="C125" s="46"/>
      <c r="D125" s="125"/>
      <c r="E125" s="123"/>
      <c r="F125" s="123"/>
      <c r="G125" s="123"/>
      <c r="H125" s="123"/>
      <c r="I125" s="123"/>
      <c r="J125" s="46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23"/>
      <c r="B126" s="126"/>
      <c r="C126" s="125"/>
      <c r="D126" s="125"/>
      <c r="E126" s="123"/>
      <c r="F126" s="123"/>
      <c r="G126" s="123"/>
      <c r="H126" s="123"/>
      <c r="I126" s="123"/>
      <c r="J126" s="46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23"/>
      <c r="B127" s="124"/>
      <c r="C127" s="46"/>
      <c r="D127" s="125"/>
      <c r="E127" s="123"/>
      <c r="F127" s="127"/>
      <c r="G127" s="127"/>
      <c r="H127" s="127"/>
      <c r="I127" s="127"/>
      <c r="J127" s="46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62"/>
      <c r="B128" s="124"/>
      <c r="C128" s="62"/>
      <c r="D128" s="62"/>
      <c r="E128" s="62"/>
      <c r="F128" s="62"/>
      <c r="G128" s="62"/>
      <c r="H128" s="62"/>
      <c r="I128" s="62"/>
      <c r="J128" s="28"/>
      <c r="K128" s="28"/>
      <c r="L128" s="28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23"/>
      <c r="B129" s="126"/>
      <c r="C129" s="125"/>
      <c r="D129" s="125"/>
      <c r="E129" s="123"/>
      <c r="F129" s="123"/>
      <c r="G129" s="123"/>
      <c r="H129" s="123"/>
      <c r="I129" s="123"/>
      <c r="J129" s="28"/>
      <c r="K129" s="28"/>
      <c r="L129" s="28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23"/>
      <c r="B130" s="126"/>
      <c r="C130" s="125"/>
      <c r="D130" s="125"/>
      <c r="E130" s="123"/>
      <c r="F130" s="123"/>
      <c r="G130" s="123"/>
      <c r="H130" s="123"/>
      <c r="I130" s="123"/>
      <c r="J130" s="28"/>
      <c r="K130" s="125"/>
      <c r="L130" s="28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23"/>
      <c r="B131" s="126"/>
      <c r="C131" s="125"/>
      <c r="D131" s="125"/>
      <c r="E131" s="123"/>
      <c r="F131" s="123"/>
      <c r="G131" s="123"/>
      <c r="H131" s="123"/>
      <c r="I131" s="123"/>
      <c r="J131" s="28"/>
      <c r="K131" s="125"/>
      <c r="L131" s="28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23"/>
      <c r="B132" s="126"/>
      <c r="C132" s="125"/>
      <c r="D132" s="125"/>
      <c r="E132" s="123"/>
      <c r="F132" s="123"/>
      <c r="G132" s="123"/>
      <c r="H132" s="123"/>
      <c r="I132" s="123"/>
      <c r="J132" s="28"/>
      <c r="K132" s="125"/>
      <c r="L132" s="28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23"/>
      <c r="B133" s="126"/>
      <c r="C133" s="125"/>
      <c r="D133" s="125"/>
      <c r="E133" s="123"/>
      <c r="F133" s="123"/>
      <c r="G133" s="123"/>
      <c r="H133" s="123"/>
      <c r="I133" s="123"/>
      <c r="J133" s="28"/>
      <c r="K133" s="125"/>
      <c r="L133" s="28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28"/>
      <c r="B134" s="126"/>
      <c r="C134" s="125"/>
      <c r="D134" s="125"/>
      <c r="E134" s="123"/>
      <c r="F134" s="123"/>
      <c r="G134" s="123"/>
      <c r="H134" s="123"/>
      <c r="I134" s="123"/>
      <c r="J134" s="28"/>
      <c r="K134" s="125"/>
      <c r="L134" s="28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28"/>
      <c r="B135" s="126"/>
      <c r="C135" s="125"/>
      <c r="D135" s="125"/>
      <c r="E135" s="123"/>
      <c r="F135" s="123"/>
      <c r="G135" s="123"/>
      <c r="H135" s="123"/>
      <c r="I135" s="123"/>
      <c r="J135" s="28"/>
      <c r="K135" s="125"/>
      <c r="L135" s="28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23"/>
      <c r="B136" s="126"/>
      <c r="C136" s="125"/>
      <c r="D136" s="125"/>
      <c r="E136" s="123"/>
      <c r="F136" s="123"/>
      <c r="G136" s="123"/>
      <c r="H136" s="123"/>
      <c r="I136" s="123"/>
      <c r="J136" s="28"/>
      <c r="K136" s="125"/>
      <c r="L136" s="28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23"/>
      <c r="B137" s="126"/>
      <c r="C137" s="125"/>
      <c r="D137" s="125"/>
      <c r="E137" s="123"/>
      <c r="F137" s="123"/>
      <c r="G137" s="123"/>
      <c r="H137" s="123"/>
      <c r="I137" s="123"/>
      <c r="J137" s="28"/>
      <c r="K137" s="125"/>
      <c r="L137" s="28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23"/>
      <c r="B138" s="126"/>
      <c r="C138" s="125"/>
      <c r="D138" s="125"/>
      <c r="E138" s="123"/>
      <c r="F138" s="123"/>
      <c r="G138" s="123"/>
      <c r="H138" s="123"/>
      <c r="I138" s="123"/>
      <c r="J138" s="28"/>
      <c r="K138" s="125"/>
      <c r="L138" s="28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23"/>
      <c r="B139" s="126"/>
      <c r="C139" s="125"/>
      <c r="D139" s="125"/>
      <c r="E139" s="123"/>
      <c r="F139" s="123"/>
      <c r="G139" s="123"/>
      <c r="H139" s="123"/>
      <c r="I139" s="123"/>
      <c r="J139" s="28"/>
      <c r="K139" s="125"/>
      <c r="L139" s="28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23"/>
      <c r="B140" s="126"/>
      <c r="C140" s="125"/>
      <c r="D140" s="125"/>
      <c r="E140" s="123"/>
      <c r="F140" s="123"/>
      <c r="G140" s="123"/>
      <c r="H140" s="123"/>
      <c r="I140" s="123"/>
      <c r="J140" s="28"/>
      <c r="K140" s="125"/>
      <c r="L140" s="28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23"/>
      <c r="B141" s="129"/>
      <c r="C141" s="125"/>
      <c r="D141" s="125"/>
      <c r="E141" s="123"/>
      <c r="F141" s="123"/>
      <c r="G141" s="123"/>
      <c r="H141" s="123"/>
      <c r="I141" s="123"/>
      <c r="J141" s="28"/>
      <c r="K141" s="125"/>
      <c r="L141" s="28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23"/>
      <c r="B142" s="129"/>
      <c r="C142" s="125"/>
      <c r="D142" s="125"/>
      <c r="E142" s="123"/>
      <c r="F142" s="123"/>
      <c r="G142" s="123"/>
      <c r="H142" s="123"/>
      <c r="I142" s="123"/>
      <c r="J142" s="28"/>
      <c r="K142" s="125"/>
      <c r="L142" s="28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23"/>
      <c r="B143" s="129"/>
      <c r="C143" s="125"/>
      <c r="D143" s="125"/>
      <c r="E143" s="123"/>
      <c r="F143" s="123"/>
      <c r="G143" s="123"/>
      <c r="H143" s="123"/>
      <c r="I143" s="123"/>
      <c r="J143" s="28"/>
      <c r="K143" s="125"/>
      <c r="L143" s="28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23"/>
      <c r="B144" s="129"/>
      <c r="C144" s="125"/>
      <c r="D144" s="125"/>
      <c r="E144" s="123"/>
      <c r="F144" s="123"/>
      <c r="G144" s="123"/>
      <c r="H144" s="123"/>
      <c r="I144" s="123"/>
      <c r="J144" s="28"/>
      <c r="K144" s="125"/>
      <c r="L144" s="28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23"/>
      <c r="B145" s="129"/>
      <c r="C145" s="125"/>
      <c r="D145" s="125"/>
      <c r="E145" s="123"/>
      <c r="F145" s="123"/>
      <c r="G145" s="123"/>
      <c r="H145" s="123"/>
      <c r="I145" s="123"/>
      <c r="J145" s="28"/>
      <c r="K145" s="125"/>
      <c r="L145" s="28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23"/>
      <c r="B146" s="129"/>
      <c r="C146" s="125"/>
      <c r="D146" s="125"/>
      <c r="E146" s="123"/>
      <c r="F146" s="123"/>
      <c r="G146" s="123"/>
      <c r="H146" s="123"/>
      <c r="I146" s="123"/>
      <c r="J146" s="28"/>
      <c r="K146" s="125"/>
      <c r="L146" s="28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23"/>
      <c r="B147" s="129"/>
      <c r="C147" s="125"/>
      <c r="D147" s="125"/>
      <c r="E147" s="123"/>
      <c r="F147" s="123"/>
      <c r="G147" s="123"/>
      <c r="H147" s="123"/>
      <c r="I147" s="123"/>
      <c r="J147" s="28"/>
      <c r="K147" s="28"/>
      <c r="L147" s="28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23"/>
      <c r="B148" s="129"/>
      <c r="C148" s="125"/>
      <c r="D148" s="125"/>
      <c r="E148" s="123"/>
      <c r="F148" s="123"/>
      <c r="G148" s="123"/>
      <c r="H148" s="123"/>
      <c r="I148" s="123"/>
      <c r="J148" s="28"/>
      <c r="K148" s="28"/>
      <c r="L148" s="28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23"/>
      <c r="B149" s="129"/>
      <c r="C149" s="125"/>
      <c r="D149" s="125"/>
      <c r="E149" s="123"/>
      <c r="F149" s="123"/>
      <c r="G149" s="123"/>
      <c r="H149" s="123"/>
      <c r="I149" s="123"/>
      <c r="J149" s="28"/>
      <c r="K149" s="28"/>
      <c r="L149" s="28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123"/>
      <c r="B150" s="129"/>
      <c r="C150" s="125"/>
      <c r="D150" s="125"/>
      <c r="E150" s="123"/>
      <c r="F150" s="123"/>
      <c r="G150" s="123"/>
      <c r="H150" s="123"/>
      <c r="I150" s="123"/>
      <c r="J150" s="28"/>
      <c r="K150" s="28"/>
      <c r="L150" s="28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>
      <c r="A151" s="123"/>
      <c r="B151" s="129"/>
      <c r="C151" s="125"/>
      <c r="D151" s="125"/>
      <c r="E151" s="123"/>
      <c r="F151" s="123"/>
      <c r="G151" s="123"/>
      <c r="H151" s="123"/>
      <c r="I151" s="123"/>
      <c r="J151" s="28"/>
      <c r="K151" s="28"/>
      <c r="L151" s="28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>
      <c r="A152" s="123"/>
      <c r="B152" s="129"/>
      <c r="C152" s="125"/>
      <c r="D152" s="125"/>
      <c r="E152" s="123"/>
      <c r="F152" s="123"/>
      <c r="G152" s="123"/>
      <c r="H152" s="123"/>
      <c r="I152" s="123"/>
      <c r="J152" s="28"/>
      <c r="K152" s="28"/>
      <c r="L152" s="28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>
      <c r="A153" s="123"/>
      <c r="B153" s="129"/>
      <c r="C153" s="125"/>
      <c r="D153" s="125"/>
      <c r="E153" s="123"/>
      <c r="F153" s="123"/>
      <c r="G153" s="123"/>
      <c r="H153" s="123"/>
      <c r="I153" s="123"/>
      <c r="J153" s="28"/>
      <c r="K153" s="28"/>
      <c r="L153" s="28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>
      <c r="A154" s="123"/>
      <c r="B154" s="129"/>
      <c r="C154" s="125"/>
      <c r="D154" s="125"/>
      <c r="E154" s="123"/>
      <c r="F154" s="123"/>
      <c r="G154" s="123"/>
      <c r="H154" s="123"/>
      <c r="I154" s="123"/>
      <c r="J154" s="28"/>
      <c r="K154" s="28"/>
      <c r="L154" s="28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123"/>
      <c r="B155" s="129"/>
      <c r="C155" s="125"/>
      <c r="D155" s="125"/>
      <c r="E155" s="123"/>
      <c r="F155" s="123"/>
      <c r="G155" s="123"/>
      <c r="H155" s="123"/>
      <c r="I155" s="123"/>
      <c r="J155" s="28"/>
      <c r="K155" s="28"/>
      <c r="L155" s="28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3.5" customHeight="1">
      <c r="A156" s="123"/>
      <c r="B156" s="129"/>
      <c r="C156" s="125"/>
      <c r="D156" s="125"/>
      <c r="E156" s="123"/>
      <c r="F156" s="123"/>
      <c r="G156" s="123"/>
      <c r="H156" s="123"/>
      <c r="I156" s="123"/>
      <c r="J156" s="28"/>
      <c r="K156" s="28"/>
      <c r="L156" s="28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3.5" customHeight="1">
      <c r="A157" s="123"/>
      <c r="B157" s="129"/>
      <c r="C157" s="125"/>
      <c r="D157" s="125"/>
      <c r="E157" s="123"/>
      <c r="F157" s="123"/>
      <c r="G157" s="123"/>
      <c r="H157" s="123"/>
      <c r="I157" s="123"/>
      <c r="J157" s="28"/>
      <c r="K157" s="28"/>
      <c r="L157" s="28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3.5" customHeight="1">
      <c r="A158" s="123"/>
      <c r="B158" s="129"/>
      <c r="C158" s="125"/>
      <c r="D158" s="125"/>
      <c r="E158" s="123"/>
      <c r="F158" s="123"/>
      <c r="G158" s="123"/>
      <c r="H158" s="123"/>
      <c r="I158" s="123"/>
      <c r="J158" s="28"/>
      <c r="K158" s="28"/>
      <c r="L158" s="28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3.5" customHeight="1">
      <c r="A159" s="130"/>
      <c r="B159" s="129"/>
      <c r="C159" s="125"/>
      <c r="D159" s="125"/>
      <c r="E159" s="123"/>
      <c r="F159" s="123"/>
      <c r="G159" s="123"/>
      <c r="H159" s="123"/>
      <c r="I159" s="123"/>
      <c r="J159" s="28"/>
      <c r="K159" s="28"/>
      <c r="L159" s="28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3.5" customHeight="1">
      <c r="A160" s="123"/>
      <c r="B160" s="129"/>
      <c r="C160" s="125"/>
      <c r="D160" s="125"/>
      <c r="E160" s="123"/>
      <c r="F160" s="123"/>
      <c r="G160" s="123"/>
      <c r="H160" s="123"/>
      <c r="I160" s="123"/>
      <c r="J160" s="28"/>
      <c r="K160" s="28"/>
      <c r="L160" s="28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>
      <c r="A161" s="46"/>
      <c r="B161" s="46"/>
      <c r="C161" s="46"/>
      <c r="D161" s="46"/>
      <c r="E161" s="46"/>
      <c r="F161" s="127"/>
      <c r="G161" s="127"/>
      <c r="H161" s="127"/>
      <c r="I161" s="127"/>
      <c r="J161" s="28"/>
      <c r="K161" s="48"/>
      <c r="L161" s="48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>
      <c r="A162" s="62"/>
      <c r="B162" s="63"/>
      <c r="C162" s="62"/>
      <c r="D162" s="62"/>
      <c r="E162" s="62"/>
      <c r="F162" s="62"/>
      <c r="G162" s="62"/>
      <c r="H162" s="62"/>
      <c r="I162" s="62"/>
      <c r="J162" s="28"/>
      <c r="K162" s="48"/>
      <c r="L162" s="48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>
      <c r="A163" s="123"/>
      <c r="B163" s="129"/>
      <c r="C163" s="123"/>
      <c r="D163" s="123"/>
      <c r="E163" s="123"/>
      <c r="F163" s="123"/>
      <c r="G163" s="123"/>
      <c r="H163" s="123"/>
      <c r="I163" s="123"/>
      <c r="J163" s="4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>
      <c r="A164" s="123"/>
      <c r="B164" s="129"/>
      <c r="C164" s="125"/>
      <c r="D164" s="125"/>
      <c r="E164" s="123"/>
      <c r="F164" s="123"/>
      <c r="G164" s="123"/>
      <c r="H164" s="123"/>
      <c r="I164" s="123"/>
      <c r="J164" s="4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>
      <c r="A165" s="123"/>
      <c r="B165" s="129"/>
      <c r="C165" s="125"/>
      <c r="D165" s="125"/>
      <c r="E165" s="123"/>
      <c r="F165" s="123"/>
      <c r="G165" s="123"/>
      <c r="H165" s="123"/>
      <c r="I165" s="123"/>
      <c r="J165" s="4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>
      <c r="A166" s="130"/>
      <c r="B166" s="129"/>
      <c r="C166" s="125"/>
      <c r="D166" s="125"/>
      <c r="E166" s="123"/>
      <c r="F166" s="123"/>
      <c r="G166" s="123"/>
      <c r="H166" s="123"/>
      <c r="I166" s="123"/>
      <c r="J166" s="4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>
      <c r="A167" s="123"/>
      <c r="B167" s="126"/>
      <c r="C167" s="125"/>
      <c r="D167" s="125"/>
      <c r="E167" s="123"/>
      <c r="F167" s="123"/>
      <c r="G167" s="123"/>
      <c r="H167" s="123"/>
      <c r="I167" s="123"/>
      <c r="J167" s="4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>
      <c r="A168" s="123"/>
      <c r="B168" s="126"/>
      <c r="C168" s="125"/>
      <c r="D168" s="125"/>
      <c r="E168" s="123"/>
      <c r="F168" s="123"/>
      <c r="G168" s="123"/>
      <c r="H168" s="123"/>
      <c r="I168" s="123"/>
      <c r="J168" s="4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>
      <c r="A169" s="123"/>
      <c r="B169" s="126"/>
      <c r="C169" s="125"/>
      <c r="D169" s="125"/>
      <c r="E169" s="123"/>
      <c r="F169" s="123"/>
      <c r="G169" s="123"/>
      <c r="H169" s="123"/>
      <c r="I169" s="123"/>
      <c r="J169" s="4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>
      <c r="A170" s="123"/>
      <c r="B170" s="126"/>
      <c r="C170" s="131"/>
      <c r="D170" s="131"/>
      <c r="E170" s="123"/>
      <c r="F170" s="123"/>
      <c r="G170" s="123"/>
      <c r="H170" s="123"/>
      <c r="I170" s="123"/>
      <c r="J170" s="4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>
      <c r="A171" s="123"/>
      <c r="B171" s="126"/>
      <c r="C171" s="131"/>
      <c r="D171" s="131"/>
      <c r="E171" s="123"/>
      <c r="F171" s="123"/>
      <c r="G171" s="123"/>
      <c r="H171" s="123"/>
      <c r="I171" s="123"/>
      <c r="J171" s="4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2" customHeight="1">
      <c r="A172" s="123"/>
      <c r="B172" s="126"/>
      <c r="C172" s="131"/>
      <c r="D172" s="131"/>
      <c r="E172" s="123"/>
      <c r="F172" s="123"/>
      <c r="G172" s="123"/>
      <c r="H172" s="123"/>
      <c r="I172" s="123"/>
      <c r="J172" s="4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2" customHeight="1">
      <c r="A173" s="123"/>
      <c r="B173" s="126"/>
      <c r="C173" s="131"/>
      <c r="D173" s="131"/>
      <c r="E173" s="123"/>
      <c r="F173" s="123"/>
      <c r="G173" s="123"/>
      <c r="H173" s="123"/>
      <c r="I173" s="123"/>
      <c r="J173" s="4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" customHeight="1">
      <c r="A174" s="123"/>
      <c r="B174" s="126"/>
      <c r="C174" s="131"/>
      <c r="D174" s="131"/>
      <c r="E174" s="123"/>
      <c r="F174" s="123"/>
      <c r="G174" s="123"/>
      <c r="H174" s="123"/>
      <c r="I174" s="123"/>
      <c r="J174" s="4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" customHeight="1">
      <c r="A175" s="123"/>
      <c r="B175" s="126"/>
      <c r="C175" s="125"/>
      <c r="D175" s="125"/>
      <c r="E175" s="123"/>
      <c r="F175" s="123"/>
      <c r="G175" s="123"/>
      <c r="H175" s="123"/>
      <c r="I175" s="123"/>
      <c r="J175" s="4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" customHeight="1">
      <c r="A176" s="123"/>
      <c r="B176" s="126"/>
      <c r="C176" s="125"/>
      <c r="D176" s="125"/>
      <c r="E176" s="123"/>
      <c r="F176" s="123"/>
      <c r="G176" s="123"/>
      <c r="H176" s="123"/>
      <c r="I176" s="123"/>
      <c r="J176" s="4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>
      <c r="A177" s="123"/>
      <c r="B177" s="126"/>
      <c r="C177" s="125"/>
      <c r="D177" s="125"/>
      <c r="E177" s="123"/>
      <c r="F177" s="123"/>
      <c r="G177" s="123"/>
      <c r="H177" s="123"/>
      <c r="I177" s="123"/>
      <c r="J177" s="4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2.75" customHeight="1">
      <c r="A178" s="123"/>
      <c r="B178" s="126"/>
      <c r="C178" s="125"/>
      <c r="D178" s="125"/>
      <c r="E178" s="123"/>
      <c r="F178" s="123"/>
      <c r="G178" s="123"/>
      <c r="H178" s="123"/>
      <c r="I178" s="123"/>
      <c r="J178" s="4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2.75" customHeight="1">
      <c r="A179" s="123"/>
      <c r="B179" s="46"/>
      <c r="C179" s="46"/>
      <c r="D179" s="46"/>
      <c r="E179" s="46"/>
      <c r="F179" s="127"/>
      <c r="G179" s="127"/>
      <c r="H179" s="127"/>
      <c r="I179" s="127"/>
      <c r="J179" s="4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2.75" customHeight="1">
      <c r="A180" s="62"/>
      <c r="B180" s="124"/>
      <c r="C180" s="62"/>
      <c r="D180" s="62"/>
      <c r="E180" s="62"/>
      <c r="F180" s="62"/>
      <c r="G180" s="62"/>
      <c r="H180" s="62"/>
      <c r="I180" s="62"/>
      <c r="J180" s="4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2.75" customHeight="1">
      <c r="A181" s="123"/>
      <c r="B181" s="126"/>
      <c r="C181" s="125"/>
      <c r="D181" s="125"/>
      <c r="E181" s="123"/>
      <c r="F181" s="123"/>
      <c r="G181" s="123"/>
      <c r="H181" s="123"/>
      <c r="I181" s="123"/>
      <c r="J181" s="4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2.75" customHeight="1">
      <c r="A182" s="123"/>
      <c r="B182" s="126"/>
      <c r="C182" s="125"/>
      <c r="D182" s="125"/>
      <c r="E182" s="123"/>
      <c r="F182" s="123"/>
      <c r="G182" s="123"/>
      <c r="H182" s="123"/>
      <c r="I182" s="123"/>
      <c r="J182" s="4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customHeight="1">
      <c r="A183" s="123"/>
      <c r="B183" s="126"/>
      <c r="C183" s="125"/>
      <c r="D183" s="125"/>
      <c r="E183" s="123"/>
      <c r="F183" s="123"/>
      <c r="G183" s="123"/>
      <c r="H183" s="123"/>
      <c r="I183" s="123"/>
      <c r="J183" s="4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customHeight="1">
      <c r="A184" s="123"/>
      <c r="B184" s="126"/>
      <c r="C184" s="125"/>
      <c r="D184" s="125"/>
      <c r="E184" s="123"/>
      <c r="F184" s="123"/>
      <c r="G184" s="123"/>
      <c r="H184" s="123"/>
      <c r="I184" s="123"/>
      <c r="J184" s="4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2.75" customHeight="1">
      <c r="A185" s="123"/>
      <c r="B185" s="126"/>
      <c r="C185" s="125"/>
      <c r="D185" s="125"/>
      <c r="E185" s="123"/>
      <c r="F185" s="123"/>
      <c r="G185" s="123"/>
      <c r="H185" s="123"/>
      <c r="I185" s="123"/>
      <c r="J185" s="4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2.75" customHeight="1">
      <c r="A186" s="123"/>
      <c r="B186" s="126"/>
      <c r="C186" s="125"/>
      <c r="D186" s="125"/>
      <c r="E186" s="123"/>
      <c r="F186" s="123"/>
      <c r="G186" s="123"/>
      <c r="H186" s="123"/>
      <c r="I186" s="123"/>
      <c r="J186" s="4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customHeight="1">
      <c r="A187" s="123"/>
      <c r="B187" s="126"/>
      <c r="C187" s="125"/>
      <c r="D187" s="125"/>
      <c r="E187" s="123"/>
      <c r="F187" s="123"/>
      <c r="G187" s="123"/>
      <c r="H187" s="123"/>
      <c r="I187" s="123"/>
      <c r="J187" s="4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customHeight="1">
      <c r="A188" s="123"/>
      <c r="B188" s="126"/>
      <c r="C188" s="125"/>
      <c r="D188" s="125"/>
      <c r="E188" s="123"/>
      <c r="F188" s="123"/>
      <c r="G188" s="123"/>
      <c r="H188" s="123"/>
      <c r="I188" s="123"/>
      <c r="J188" s="4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2.75" customHeight="1">
      <c r="A189" s="123"/>
      <c r="B189" s="126"/>
      <c r="C189" s="125"/>
      <c r="D189" s="125"/>
      <c r="E189" s="123"/>
      <c r="F189" s="123"/>
      <c r="G189" s="123"/>
      <c r="H189" s="123"/>
      <c r="I189" s="123"/>
      <c r="J189" s="4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2.75" customHeight="1">
      <c r="A190" s="123"/>
      <c r="B190" s="126"/>
      <c r="C190" s="125"/>
      <c r="D190" s="125"/>
      <c r="E190" s="123"/>
      <c r="F190" s="123"/>
      <c r="G190" s="123"/>
      <c r="H190" s="123"/>
      <c r="I190" s="123"/>
      <c r="J190" s="4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.75" customHeight="1">
      <c r="A191" s="123"/>
      <c r="B191" s="126"/>
      <c r="C191" s="125"/>
      <c r="D191" s="125"/>
      <c r="E191" s="123"/>
      <c r="F191" s="123"/>
      <c r="G191" s="123"/>
      <c r="H191" s="123"/>
      <c r="I191" s="123"/>
      <c r="J191" s="4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2.75" customHeight="1">
      <c r="A192" s="123"/>
      <c r="B192" s="126"/>
      <c r="C192" s="125"/>
      <c r="D192" s="125"/>
      <c r="E192" s="123"/>
      <c r="F192" s="123"/>
      <c r="G192" s="123"/>
      <c r="H192" s="123"/>
      <c r="I192" s="123"/>
      <c r="J192" s="4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customHeight="1">
      <c r="A193" s="123"/>
      <c r="B193" s="126"/>
      <c r="C193" s="125"/>
      <c r="D193" s="125"/>
      <c r="E193" s="123"/>
      <c r="F193" s="123"/>
      <c r="G193" s="123"/>
      <c r="H193" s="123"/>
      <c r="I193" s="123"/>
      <c r="J193" s="4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2.75" customHeight="1">
      <c r="A194" s="123"/>
      <c r="B194" s="126"/>
      <c r="C194" s="125"/>
      <c r="D194" s="125"/>
      <c r="E194" s="123"/>
      <c r="F194" s="123"/>
      <c r="G194" s="123"/>
      <c r="H194" s="123"/>
      <c r="I194" s="123"/>
      <c r="J194" s="4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2.75" customHeight="1">
      <c r="A195" s="46"/>
      <c r="B195" s="46"/>
      <c r="C195" s="46"/>
      <c r="D195" s="46"/>
      <c r="E195" s="46"/>
      <c r="F195" s="127"/>
      <c r="G195" s="127"/>
      <c r="H195" s="127"/>
      <c r="I195" s="127"/>
      <c r="J195" s="4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2.75" customHeight="1">
      <c r="A196" s="62"/>
      <c r="B196" s="124"/>
      <c r="C196" s="62"/>
      <c r="D196" s="62"/>
      <c r="E196" s="62"/>
      <c r="F196" s="62"/>
      <c r="G196" s="62"/>
      <c r="H196" s="62"/>
      <c r="I196" s="62"/>
      <c r="J196" s="4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2.75" customHeight="1">
      <c r="A197" s="123"/>
      <c r="B197" s="126"/>
      <c r="C197" s="125"/>
      <c r="D197" s="125"/>
      <c r="E197" s="123"/>
      <c r="F197" s="123"/>
      <c r="G197" s="123"/>
      <c r="H197" s="123"/>
      <c r="I197" s="123"/>
      <c r="J197" s="4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2.75" customHeight="1">
      <c r="A198" s="123"/>
      <c r="B198" s="126"/>
      <c r="C198" s="125"/>
      <c r="D198" s="125"/>
      <c r="E198" s="123"/>
      <c r="F198" s="123"/>
      <c r="G198" s="123"/>
      <c r="H198" s="123"/>
      <c r="I198" s="123"/>
      <c r="J198" s="4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2.75" customHeight="1">
      <c r="A199" s="123"/>
      <c r="B199" s="126"/>
      <c r="C199" s="125"/>
      <c r="D199" s="125"/>
      <c r="E199" s="123"/>
      <c r="F199" s="123"/>
      <c r="G199" s="123"/>
      <c r="H199" s="123"/>
      <c r="I199" s="123"/>
      <c r="J199" s="4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3.5" customHeight="1">
      <c r="A200" s="123"/>
      <c r="B200" s="126"/>
      <c r="C200" s="125"/>
      <c r="D200" s="125"/>
      <c r="E200" s="123"/>
      <c r="F200" s="123"/>
      <c r="G200" s="123"/>
      <c r="H200" s="123"/>
      <c r="I200" s="123"/>
      <c r="J200" s="4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3.5" customHeight="1">
      <c r="A201" s="123"/>
      <c r="B201" s="126"/>
      <c r="C201" s="125"/>
      <c r="D201" s="125"/>
      <c r="E201" s="123"/>
      <c r="F201" s="123"/>
      <c r="G201" s="123"/>
      <c r="H201" s="123"/>
      <c r="I201" s="123"/>
      <c r="J201" s="4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3.5" customHeight="1">
      <c r="A202" s="123"/>
      <c r="B202" s="126"/>
      <c r="C202" s="125"/>
      <c r="D202" s="125"/>
      <c r="E202" s="123"/>
      <c r="F202" s="123"/>
      <c r="G202" s="123"/>
      <c r="H202" s="123"/>
      <c r="I202" s="123"/>
      <c r="J202" s="4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3.5" customHeight="1">
      <c r="A203" s="123"/>
      <c r="B203" s="126"/>
      <c r="C203" s="125"/>
      <c r="D203" s="125"/>
      <c r="E203" s="123"/>
      <c r="F203" s="123"/>
      <c r="G203" s="123"/>
      <c r="H203" s="123"/>
      <c r="I203" s="123"/>
      <c r="J203" s="4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3.5" customHeight="1">
      <c r="A204" s="123"/>
      <c r="B204" s="126"/>
      <c r="C204" s="125"/>
      <c r="D204" s="125"/>
      <c r="E204" s="123"/>
      <c r="F204" s="123"/>
      <c r="G204" s="123"/>
      <c r="H204" s="123"/>
      <c r="I204" s="123"/>
      <c r="J204" s="4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>
      <c r="A205" s="123"/>
      <c r="B205" s="126"/>
      <c r="C205" s="125"/>
      <c r="D205" s="125"/>
      <c r="E205" s="123"/>
      <c r="F205" s="123"/>
      <c r="G205" s="123"/>
      <c r="H205" s="123"/>
      <c r="I205" s="123"/>
      <c r="J205" s="4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2.75" customHeight="1">
      <c r="A206" s="123"/>
      <c r="B206" s="126"/>
      <c r="C206" s="125"/>
      <c r="D206" s="125"/>
      <c r="E206" s="123"/>
      <c r="F206" s="123"/>
      <c r="G206" s="123"/>
      <c r="H206" s="123"/>
      <c r="I206" s="123"/>
      <c r="J206" s="4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2.75" customHeight="1">
      <c r="A207" s="123"/>
      <c r="B207" s="126"/>
      <c r="C207" s="125"/>
      <c r="D207" s="125"/>
      <c r="E207" s="123"/>
      <c r="F207" s="123"/>
      <c r="G207" s="123"/>
      <c r="H207" s="123"/>
      <c r="I207" s="123"/>
      <c r="J207" s="4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>
      <c r="A208" s="123"/>
      <c r="B208" s="126"/>
      <c r="C208" s="125"/>
      <c r="D208" s="125"/>
      <c r="E208" s="123"/>
      <c r="F208" s="123"/>
      <c r="G208" s="123"/>
      <c r="H208" s="123"/>
      <c r="I208" s="123"/>
      <c r="J208" s="4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>
      <c r="A209" s="123"/>
      <c r="B209" s="126"/>
      <c r="C209" s="125"/>
      <c r="D209" s="125"/>
      <c r="E209" s="123"/>
      <c r="F209" s="123"/>
      <c r="G209" s="123"/>
      <c r="H209" s="123"/>
      <c r="I209" s="123"/>
      <c r="J209" s="4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>
      <c r="A210" s="123"/>
      <c r="B210" s="126"/>
      <c r="C210" s="125"/>
      <c r="D210" s="125"/>
      <c r="E210" s="123"/>
      <c r="F210" s="123"/>
      <c r="G210" s="123"/>
      <c r="H210" s="123"/>
      <c r="I210" s="123"/>
      <c r="J210" s="4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>
      <c r="A211" s="123"/>
      <c r="B211" s="126"/>
      <c r="C211" s="125"/>
      <c r="D211" s="125"/>
      <c r="E211" s="123"/>
      <c r="F211" s="123"/>
      <c r="G211" s="123"/>
      <c r="H211" s="123"/>
      <c r="I211" s="123"/>
      <c r="J211" s="4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123"/>
      <c r="B212" s="126"/>
      <c r="C212" s="125"/>
      <c r="D212" s="125"/>
      <c r="E212" s="123"/>
      <c r="F212" s="123"/>
      <c r="G212" s="123"/>
      <c r="H212" s="123"/>
      <c r="I212" s="123"/>
      <c r="J212" s="4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>
      <c r="A213" s="123"/>
      <c r="B213" s="126"/>
      <c r="C213" s="125"/>
      <c r="D213" s="125"/>
      <c r="E213" s="123"/>
      <c r="F213" s="123"/>
      <c r="G213" s="123"/>
      <c r="H213" s="123"/>
      <c r="I213" s="123"/>
      <c r="J213" s="4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123"/>
      <c r="B214" s="46"/>
      <c r="C214" s="46"/>
      <c r="D214" s="46"/>
      <c r="E214" s="46"/>
      <c r="F214" s="127"/>
      <c r="G214" s="127"/>
      <c r="H214" s="127"/>
      <c r="I214" s="127"/>
      <c r="J214" s="4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62"/>
      <c r="B215" s="124"/>
      <c r="C215" s="62"/>
      <c r="D215" s="62"/>
      <c r="E215" s="62"/>
      <c r="F215" s="62"/>
      <c r="G215" s="62"/>
      <c r="H215" s="62"/>
      <c r="I215" s="62"/>
      <c r="J215" s="4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2.75" customHeight="1">
      <c r="A216" s="123"/>
      <c r="B216" s="126"/>
      <c r="C216" s="125"/>
      <c r="D216" s="125"/>
      <c r="E216" s="123"/>
      <c r="F216" s="123"/>
      <c r="G216" s="123"/>
      <c r="H216" s="123"/>
      <c r="I216" s="123"/>
      <c r="J216" s="4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>
      <c r="A217" s="123"/>
      <c r="B217" s="126"/>
      <c r="C217" s="125"/>
      <c r="D217" s="125"/>
      <c r="E217" s="123"/>
      <c r="F217" s="123"/>
      <c r="G217" s="123"/>
      <c r="H217" s="123"/>
      <c r="I217" s="123"/>
      <c r="J217" s="4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46"/>
      <c r="B218" s="126"/>
      <c r="C218" s="125"/>
      <c r="D218" s="125"/>
      <c r="E218" s="123"/>
      <c r="F218" s="127"/>
      <c r="G218" s="127"/>
      <c r="H218" s="127"/>
      <c r="I218" s="127"/>
      <c r="J218" s="4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>
      <c r="A219" s="123"/>
      <c r="B219" s="126"/>
      <c r="C219" s="125"/>
      <c r="D219" s="125"/>
      <c r="E219" s="123"/>
      <c r="F219" s="123"/>
      <c r="G219" s="123"/>
      <c r="H219" s="123"/>
      <c r="I219" s="123"/>
      <c r="J219" s="4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123"/>
      <c r="B220" s="126"/>
      <c r="C220" s="125"/>
      <c r="D220" s="125"/>
      <c r="E220" s="123"/>
      <c r="F220" s="123"/>
      <c r="G220" s="123"/>
      <c r="H220" s="123"/>
      <c r="I220" s="123"/>
      <c r="J220" s="4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>
      <c r="A221" s="123"/>
      <c r="B221" s="126"/>
      <c r="C221" s="125"/>
      <c r="D221" s="125"/>
      <c r="E221" s="123"/>
      <c r="F221" s="123"/>
      <c r="G221" s="123"/>
      <c r="H221" s="123"/>
      <c r="I221" s="123"/>
      <c r="J221" s="4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123"/>
      <c r="B222" s="46"/>
      <c r="C222" s="125"/>
      <c r="D222" s="125"/>
      <c r="E222" s="123"/>
      <c r="F222" s="123"/>
      <c r="G222" s="123"/>
      <c r="H222" s="123"/>
      <c r="I222" s="123"/>
      <c r="J222" s="4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123"/>
      <c r="B223" s="46"/>
      <c r="C223" s="46"/>
      <c r="D223" s="46"/>
      <c r="E223" s="46"/>
      <c r="F223" s="46"/>
      <c r="G223" s="46"/>
      <c r="H223" s="46"/>
      <c r="I223" s="46"/>
      <c r="J223" s="4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>
      <c r="A224" s="46"/>
      <c r="B224" s="124"/>
      <c r="C224" s="62"/>
      <c r="D224" s="62"/>
      <c r="E224" s="62"/>
      <c r="F224" s="62"/>
      <c r="G224" s="62"/>
      <c r="H224" s="62"/>
      <c r="I224" s="62"/>
      <c r="J224" s="4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62"/>
      <c r="B225" s="126"/>
      <c r="C225" s="125"/>
      <c r="D225" s="125"/>
      <c r="E225" s="123"/>
      <c r="F225" s="123"/>
      <c r="G225" s="123"/>
      <c r="H225" s="123"/>
      <c r="I225" s="123"/>
      <c r="J225" s="4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>
      <c r="A226" s="123"/>
      <c r="B226" s="126"/>
      <c r="C226" s="125"/>
      <c r="D226" s="125"/>
      <c r="E226" s="123"/>
      <c r="F226" s="123"/>
      <c r="G226" s="123"/>
      <c r="H226" s="123"/>
      <c r="I226" s="123"/>
      <c r="J226" s="4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2" customHeight="1">
      <c r="A227" s="123"/>
      <c r="B227" s="46"/>
      <c r="C227" s="46"/>
      <c r="D227" s="46"/>
      <c r="E227" s="46"/>
      <c r="F227" s="46"/>
      <c r="G227" s="46"/>
      <c r="H227" s="46"/>
      <c r="I227" s="46"/>
      <c r="J227" s="4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>
      <c r="A228" s="46"/>
      <c r="B228" s="46"/>
      <c r="C228" s="46"/>
      <c r="D228" s="46"/>
      <c r="E228" s="46"/>
      <c r="F228" s="46"/>
      <c r="G228" s="46"/>
      <c r="H228" s="46"/>
      <c r="I228" s="46"/>
      <c r="J228" s="4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46"/>
      <c r="B229" s="46"/>
      <c r="C229" s="46"/>
      <c r="D229" s="46"/>
      <c r="E229" s="46"/>
      <c r="F229" s="46"/>
      <c r="G229" s="46"/>
      <c r="H229" s="46"/>
      <c r="I229" s="46"/>
      <c r="J229" s="46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2.75" customHeight="1">
      <c r="A230" s="46"/>
      <c r="B230" s="126"/>
      <c r="C230" s="125"/>
      <c r="D230" s="125"/>
      <c r="E230" s="123"/>
      <c r="F230" s="123"/>
      <c r="G230" s="123"/>
      <c r="H230" s="123"/>
      <c r="I230" s="123"/>
      <c r="J230" s="46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>
      <c r="A231" s="123"/>
      <c r="B231" s="126"/>
      <c r="C231" s="125"/>
      <c r="D231" s="125"/>
      <c r="E231" s="123"/>
      <c r="F231" s="123"/>
      <c r="G231" s="123"/>
      <c r="H231" s="123"/>
      <c r="I231" s="123"/>
      <c r="J231" s="4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2.75" customHeight="1">
      <c r="A232" s="123"/>
      <c r="B232" s="126"/>
      <c r="C232" s="125"/>
      <c r="D232" s="125"/>
      <c r="E232" s="123"/>
      <c r="F232" s="123"/>
      <c r="G232" s="123"/>
      <c r="H232" s="123"/>
      <c r="I232" s="123"/>
      <c r="J232" s="4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>
      <c r="A233" s="123"/>
      <c r="B233" s="126"/>
      <c r="C233" s="125"/>
      <c r="D233" s="125"/>
      <c r="E233" s="123"/>
      <c r="F233" s="123"/>
      <c r="G233" s="123"/>
      <c r="H233" s="123"/>
      <c r="I233" s="123"/>
      <c r="J233" s="4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A234" s="123"/>
      <c r="B234" s="126"/>
      <c r="C234" s="125"/>
      <c r="D234" s="125"/>
      <c r="E234" s="123"/>
      <c r="F234" s="123"/>
      <c r="G234" s="123"/>
      <c r="H234" s="123"/>
      <c r="I234" s="123"/>
      <c r="J234" s="46"/>
      <c r="K234" s="46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>
      <c r="A235" s="123"/>
      <c r="B235" s="126"/>
      <c r="C235" s="125"/>
      <c r="D235" s="125"/>
      <c r="E235" s="123"/>
      <c r="F235" s="123"/>
      <c r="G235" s="123"/>
      <c r="H235" s="123"/>
      <c r="I235" s="123"/>
      <c r="J235" s="46"/>
      <c r="K235" s="28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>
      <c r="A236" s="123"/>
      <c r="B236" s="126"/>
      <c r="C236" s="125"/>
      <c r="D236" s="125"/>
      <c r="E236" s="123"/>
      <c r="F236" s="123"/>
      <c r="G236" s="123"/>
      <c r="H236" s="123"/>
      <c r="I236" s="123"/>
      <c r="J236" s="46"/>
      <c r="K236" s="28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123"/>
      <c r="B237" s="126"/>
      <c r="C237" s="125"/>
      <c r="D237" s="125"/>
      <c r="E237" s="123"/>
      <c r="F237" s="123"/>
      <c r="G237" s="123"/>
      <c r="H237" s="123"/>
      <c r="I237" s="123"/>
      <c r="J237" s="46"/>
      <c r="K237" s="28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123"/>
      <c r="B238" s="126"/>
      <c r="C238" s="125"/>
      <c r="D238" s="125"/>
      <c r="E238" s="123"/>
      <c r="F238" s="123"/>
      <c r="G238" s="123"/>
      <c r="H238" s="123"/>
      <c r="I238" s="123"/>
      <c r="J238" s="46"/>
      <c r="K238" s="28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A239" s="123"/>
      <c r="B239" s="126"/>
      <c r="C239" s="125"/>
      <c r="D239" s="125"/>
      <c r="E239" s="123"/>
      <c r="F239" s="123"/>
      <c r="G239" s="123"/>
      <c r="H239" s="123"/>
      <c r="I239" s="123"/>
      <c r="J239" s="46"/>
      <c r="K239" s="28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A240" s="123"/>
      <c r="B240" s="126"/>
      <c r="C240" s="125"/>
      <c r="D240" s="125"/>
      <c r="E240" s="123"/>
      <c r="F240" s="123"/>
      <c r="G240" s="123"/>
      <c r="H240" s="123"/>
      <c r="I240" s="123"/>
      <c r="J240" s="46"/>
      <c r="K240" s="125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>
      <c r="A241" s="123"/>
      <c r="B241" s="126"/>
      <c r="C241" s="125"/>
      <c r="D241" s="125"/>
      <c r="E241" s="123"/>
      <c r="F241" s="123"/>
      <c r="G241" s="123"/>
      <c r="H241" s="123"/>
      <c r="I241" s="123"/>
      <c r="J241" s="46"/>
      <c r="K241" s="125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2.75" customHeight="1">
      <c r="A242" s="123"/>
      <c r="B242" s="46"/>
      <c r="C242" s="46"/>
      <c r="D242" s="46"/>
      <c r="E242" s="46"/>
      <c r="F242" s="46"/>
      <c r="G242" s="46"/>
      <c r="H242" s="46"/>
      <c r="I242" s="46"/>
      <c r="J242" s="46"/>
      <c r="K242" s="125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>
      <c r="A243" s="123"/>
      <c r="B243" s="46"/>
      <c r="C243" s="46"/>
      <c r="D243" s="46"/>
      <c r="E243" s="46"/>
      <c r="F243" s="46"/>
      <c r="G243" s="46"/>
      <c r="H243" s="46"/>
      <c r="I243" s="46"/>
      <c r="J243" s="46"/>
      <c r="K243" s="125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125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125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125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125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2.75" customHeight="1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2.75" customHeight="1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2.75" customHeight="1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2.75" customHeight="1">
      <c r="A255" s="46"/>
      <c r="B255" s="46"/>
      <c r="C255" s="46"/>
      <c r="D255" s="46"/>
      <c r="E255" s="46"/>
      <c r="F255" s="46"/>
      <c r="G255" s="46"/>
      <c r="H255" s="46"/>
      <c r="I255" s="46"/>
      <c r="J255" s="4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>
      <c r="A256" s="46"/>
      <c r="B256" s="46"/>
      <c r="C256" s="46"/>
      <c r="D256" s="46"/>
      <c r="E256" s="46"/>
      <c r="F256" s="46"/>
      <c r="G256" s="46"/>
      <c r="H256" s="46"/>
      <c r="I256" s="46"/>
      <c r="J256" s="4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>
      <c r="A257" s="46"/>
      <c r="B257" s="46"/>
      <c r="C257" s="46"/>
      <c r="D257" s="46"/>
      <c r="E257" s="46"/>
      <c r="F257" s="46"/>
      <c r="G257" s="46"/>
      <c r="H257" s="46"/>
      <c r="I257" s="46"/>
      <c r="J257" s="4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2.75" customHeight="1">
      <c r="A258" s="46"/>
      <c r="B258" s="46"/>
      <c r="C258" s="46"/>
      <c r="D258" s="46"/>
      <c r="E258" s="46"/>
      <c r="F258" s="46"/>
      <c r="G258" s="46"/>
      <c r="H258" s="46"/>
      <c r="I258" s="46"/>
      <c r="J258" s="4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>
      <c r="A259" s="46"/>
      <c r="B259" s="46"/>
      <c r="C259" s="46"/>
      <c r="D259" s="46"/>
      <c r="E259" s="46"/>
      <c r="F259" s="46"/>
      <c r="G259" s="46"/>
      <c r="H259" s="46"/>
      <c r="I259" s="46"/>
      <c r="J259" s="4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>
      <c r="A260" s="46"/>
      <c r="B260" s="46"/>
      <c r="C260" s="46"/>
      <c r="D260" s="46"/>
      <c r="E260" s="46"/>
      <c r="F260" s="46"/>
      <c r="G260" s="46"/>
      <c r="H260" s="46"/>
      <c r="I260" s="46"/>
      <c r="J260" s="4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>
      <c r="A261" s="46"/>
      <c r="B261" s="46"/>
      <c r="C261" s="46"/>
      <c r="D261" s="46"/>
      <c r="E261" s="46"/>
      <c r="F261" s="46"/>
      <c r="G261" s="46"/>
      <c r="H261" s="46"/>
      <c r="I261" s="46"/>
      <c r="J261" s="4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>
      <c r="A262" s="46"/>
      <c r="B262" s="46"/>
      <c r="C262" s="46"/>
      <c r="D262" s="46"/>
      <c r="E262" s="46"/>
      <c r="F262" s="46"/>
      <c r="G262" s="46"/>
      <c r="H262" s="46"/>
      <c r="I262" s="46"/>
      <c r="J262" s="4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>
      <c r="A263" s="46"/>
      <c r="B263" s="46"/>
      <c r="C263" s="46"/>
      <c r="D263" s="46"/>
      <c r="E263" s="46"/>
      <c r="F263" s="46"/>
      <c r="G263" s="46"/>
      <c r="H263" s="46"/>
      <c r="I263" s="46"/>
      <c r="J263" s="4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4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4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4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>
      <c r="A267" s="1"/>
      <c r="B267" s="1"/>
      <c r="C267" s="1"/>
      <c r="D267" s="1"/>
      <c r="E267" s="1"/>
      <c r="F267" s="1"/>
      <c r="G267" s="1"/>
      <c r="H267" s="1"/>
      <c r="I267" s="1"/>
      <c r="J267" s="4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>
      <c r="A268" s="1"/>
      <c r="B268" s="1"/>
      <c r="C268" s="1"/>
      <c r="D268" s="1"/>
      <c r="E268" s="1"/>
      <c r="F268" s="1"/>
      <c r="G268" s="1"/>
      <c r="H268" s="1"/>
      <c r="I268" s="1"/>
      <c r="J268" s="4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>
      <c r="A269" s="1"/>
      <c r="B269" s="1"/>
      <c r="C269" s="1"/>
      <c r="D269" s="1"/>
      <c r="E269" s="1"/>
      <c r="F269" s="1"/>
      <c r="G269" s="1"/>
      <c r="H269" s="1"/>
      <c r="I269" s="1"/>
      <c r="J269" s="4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>
      <c r="A270" s="1"/>
      <c r="B270" s="1"/>
      <c r="C270" s="1"/>
      <c r="D270" s="1"/>
      <c r="E270" s="1"/>
      <c r="F270" s="1"/>
      <c r="G270" s="1"/>
      <c r="H270" s="1"/>
      <c r="I270" s="1"/>
      <c r="J270" s="4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>
      <c r="A271" s="1"/>
      <c r="B271" s="1"/>
      <c r="C271" s="1"/>
      <c r="D271" s="1"/>
      <c r="E271" s="1"/>
      <c r="F271" s="1"/>
      <c r="G271" s="1"/>
      <c r="H271" s="1"/>
      <c r="I271" s="1"/>
      <c r="J271" s="4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>
      <c r="A272" s="1"/>
      <c r="B272" s="1"/>
      <c r="C272" s="1"/>
      <c r="D272" s="1"/>
      <c r="E272" s="1"/>
      <c r="F272" s="1"/>
      <c r="G272" s="1"/>
      <c r="H272" s="1"/>
      <c r="I272" s="1"/>
      <c r="J272" s="4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>
      <c r="A273" s="1"/>
      <c r="B273" s="1"/>
      <c r="C273" s="1"/>
      <c r="D273" s="1"/>
      <c r="E273" s="1"/>
      <c r="F273" s="1"/>
      <c r="G273" s="1"/>
      <c r="H273" s="1"/>
      <c r="I273" s="1"/>
      <c r="J273" s="4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>
      <c r="A274" s="1"/>
      <c r="B274" s="1"/>
      <c r="C274" s="1"/>
      <c r="D274" s="1"/>
      <c r="E274" s="1"/>
      <c r="F274" s="1"/>
      <c r="G274" s="1"/>
      <c r="H274" s="1"/>
      <c r="I274" s="1"/>
      <c r="J274" s="4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>
      <c r="A275" s="1"/>
      <c r="B275" s="1"/>
      <c r="C275" s="1"/>
      <c r="D275" s="1"/>
      <c r="E275" s="1"/>
      <c r="F275" s="1"/>
      <c r="G275" s="1"/>
      <c r="H275" s="1"/>
      <c r="I275" s="1"/>
      <c r="J275" s="4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>
      <c r="A276" s="1"/>
      <c r="B276" s="1"/>
      <c r="C276" s="1"/>
      <c r="D276" s="1"/>
      <c r="E276" s="1"/>
      <c r="F276" s="1"/>
      <c r="G276" s="1"/>
      <c r="H276" s="1"/>
      <c r="I276" s="1"/>
      <c r="J276" s="4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>
      <c r="A277" s="1"/>
      <c r="B277" s="1"/>
      <c r="C277" s="1"/>
      <c r="D277" s="1"/>
      <c r="E277" s="1"/>
      <c r="F277" s="1"/>
      <c r="G277" s="1"/>
      <c r="H277" s="1"/>
      <c r="I277" s="1"/>
      <c r="J277" s="4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4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>
      <c r="A279" s="1"/>
      <c r="B279" s="1"/>
      <c r="C279" s="1"/>
      <c r="D279" s="1"/>
      <c r="E279" s="1"/>
      <c r="F279" s="1"/>
      <c r="G279" s="1"/>
      <c r="H279" s="1"/>
      <c r="I279" s="1"/>
      <c r="J279" s="4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>
      <c r="A280" s="1"/>
      <c r="B280" s="1"/>
      <c r="C280" s="1"/>
      <c r="D280" s="1"/>
      <c r="E280" s="1"/>
      <c r="F280" s="1"/>
      <c r="G280" s="1"/>
      <c r="H280" s="1"/>
      <c r="I280" s="1"/>
      <c r="J280" s="4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>
      <c r="A281" s="1"/>
      <c r="B281" s="1"/>
      <c r="C281" s="1"/>
      <c r="D281" s="1"/>
      <c r="E281" s="1"/>
      <c r="F281" s="1"/>
      <c r="G281" s="1"/>
      <c r="H281" s="1"/>
      <c r="I281" s="1"/>
      <c r="J281" s="4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>
      <c r="A282" s="1"/>
      <c r="B282" s="1"/>
      <c r="C282" s="1"/>
      <c r="D282" s="1"/>
      <c r="E282" s="1"/>
      <c r="F282" s="1"/>
      <c r="G282" s="1"/>
      <c r="H282" s="1"/>
      <c r="I282" s="1"/>
      <c r="J282" s="46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>
      <c r="A283" s="1"/>
      <c r="B283" s="1"/>
      <c r="C283" s="1"/>
      <c r="D283" s="1"/>
      <c r="E283" s="1"/>
      <c r="F283" s="1"/>
      <c r="G283" s="1"/>
      <c r="H283" s="1"/>
      <c r="I283" s="1"/>
      <c r="J283" s="46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>
      <c r="A284" s="1"/>
      <c r="B284" s="1"/>
      <c r="C284" s="1"/>
      <c r="D284" s="1"/>
      <c r="E284" s="1"/>
      <c r="F284" s="1"/>
      <c r="G284" s="1"/>
      <c r="H284" s="1"/>
      <c r="I284" s="1"/>
      <c r="J284" s="46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>
      <c r="A285" s="1"/>
      <c r="B285" s="1"/>
      <c r="C285" s="1"/>
      <c r="D285" s="1"/>
      <c r="E285" s="1"/>
      <c r="F285" s="1"/>
      <c r="G285" s="1"/>
      <c r="H285" s="1"/>
      <c r="I285" s="1"/>
      <c r="J285" s="46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>
      <c r="A286" s="1"/>
      <c r="B286" s="1"/>
      <c r="C286" s="1"/>
      <c r="D286" s="1"/>
      <c r="E286" s="1"/>
      <c r="F286" s="1"/>
      <c r="G286" s="1"/>
      <c r="H286" s="1"/>
      <c r="I286" s="1"/>
      <c r="J286" s="4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>
      <c r="A287" s="1"/>
      <c r="B287" s="1"/>
      <c r="C287" s="1"/>
      <c r="D287" s="1"/>
      <c r="E287" s="1"/>
      <c r="F287" s="1"/>
      <c r="G287" s="1"/>
      <c r="H287" s="1"/>
      <c r="I287" s="1"/>
      <c r="J287" s="46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>
      <c r="A288" s="1"/>
      <c r="B288" s="1"/>
      <c r="C288" s="1"/>
      <c r="D288" s="1"/>
      <c r="E288" s="1"/>
      <c r="F288" s="1"/>
      <c r="G288" s="1"/>
      <c r="H288" s="1"/>
      <c r="I288" s="1"/>
      <c r="J288" s="46"/>
      <c r="K288" s="125"/>
      <c r="L288" s="46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>
      <c r="A289" s="1"/>
      <c r="B289" s="1"/>
      <c r="C289" s="1"/>
      <c r="D289" s="1"/>
      <c r="E289" s="1"/>
      <c r="F289" s="1"/>
      <c r="G289" s="1"/>
      <c r="H289" s="1"/>
      <c r="I289" s="1"/>
      <c r="J289" s="46"/>
      <c r="K289" s="125"/>
      <c r="L289" s="46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>
      <c r="A290" s="1"/>
      <c r="B290" s="1"/>
      <c r="C290" s="1"/>
      <c r="D290" s="1"/>
      <c r="E290" s="1"/>
      <c r="F290" s="1"/>
      <c r="G290" s="1"/>
      <c r="H290" s="1"/>
      <c r="I290" s="1"/>
      <c r="J290" s="46"/>
      <c r="K290" s="125"/>
      <c r="L290" s="46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>
      <c r="A291" s="1"/>
      <c r="B291" s="1"/>
      <c r="C291" s="1"/>
      <c r="D291" s="1"/>
      <c r="E291" s="1"/>
      <c r="F291" s="1"/>
      <c r="G291" s="1"/>
      <c r="H291" s="1"/>
      <c r="I291" s="1"/>
      <c r="J291" s="46"/>
      <c r="K291" s="125"/>
      <c r="L291" s="46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>
      <c r="A292" s="1"/>
      <c r="B292" s="1"/>
      <c r="C292" s="1"/>
      <c r="D292" s="1"/>
      <c r="E292" s="1"/>
      <c r="F292" s="1"/>
      <c r="G292" s="1"/>
      <c r="H292" s="1"/>
      <c r="I292" s="1"/>
      <c r="J292" s="46"/>
      <c r="K292" s="125"/>
      <c r="L292" s="46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>
      <c r="A293" s="1"/>
      <c r="B293" s="1"/>
      <c r="C293" s="1"/>
      <c r="D293" s="1"/>
      <c r="E293" s="1"/>
      <c r="F293" s="1"/>
      <c r="G293" s="1"/>
      <c r="H293" s="1"/>
      <c r="I293" s="1"/>
      <c r="J293" s="46"/>
      <c r="K293" s="46"/>
      <c r="L293" s="46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>
      <c r="A294" s="1"/>
      <c r="B294" s="1"/>
      <c r="C294" s="1"/>
      <c r="D294" s="1"/>
      <c r="E294" s="1"/>
      <c r="F294" s="1"/>
      <c r="G294" s="1"/>
      <c r="H294" s="1"/>
      <c r="I294" s="1"/>
      <c r="J294" s="46"/>
      <c r="K294" s="46"/>
      <c r="L294" s="46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>
      <c r="A295" s="1"/>
      <c r="B295" s="1"/>
      <c r="C295" s="1"/>
      <c r="D295" s="1"/>
      <c r="E295" s="1"/>
      <c r="F295" s="1"/>
      <c r="G295" s="1"/>
      <c r="H295" s="1"/>
      <c r="I295" s="1"/>
      <c r="J295" s="4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>
      <c r="A296" s="1"/>
      <c r="B296" s="1"/>
      <c r="C296" s="1"/>
      <c r="D296" s="1"/>
      <c r="E296" s="1"/>
      <c r="F296" s="1"/>
      <c r="G296" s="1"/>
      <c r="H296" s="1"/>
      <c r="I296" s="1"/>
      <c r="J296" s="4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>
      <c r="A297" s="1"/>
      <c r="B297" s="1"/>
      <c r="C297" s="1"/>
      <c r="D297" s="1"/>
      <c r="E297" s="1"/>
      <c r="F297" s="1"/>
      <c r="G297" s="1"/>
      <c r="H297" s="1"/>
      <c r="I297" s="1"/>
      <c r="J297" s="4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>
      <c r="A298" s="1"/>
      <c r="B298" s="1"/>
      <c r="C298" s="1"/>
      <c r="D298" s="1"/>
      <c r="E298" s="1"/>
      <c r="F298" s="1"/>
      <c r="G298" s="1"/>
      <c r="H298" s="1"/>
      <c r="I298" s="1"/>
      <c r="J298" s="4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>
      <c r="A318" s="1"/>
      <c r="B318" s="126"/>
      <c r="C318" s="125"/>
      <c r="D318" s="125"/>
      <c r="E318" s="123"/>
      <c r="F318" s="123"/>
      <c r="G318" s="123"/>
      <c r="H318" s="123"/>
      <c r="I318" s="12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>
      <c r="A319" s="123"/>
      <c r="B319" s="126"/>
      <c r="C319" s="125"/>
      <c r="D319" s="125"/>
      <c r="E319" s="123"/>
      <c r="F319" s="123"/>
      <c r="G319" s="123"/>
      <c r="H319" s="123"/>
      <c r="I319" s="12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>
      <c r="A320" s="123"/>
      <c r="B320" s="126"/>
      <c r="C320" s="125"/>
      <c r="D320" s="125"/>
      <c r="E320" s="123"/>
      <c r="F320" s="123"/>
      <c r="G320" s="123"/>
      <c r="H320" s="123"/>
      <c r="I320" s="12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>
      <c r="A321" s="123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>
      <c r="A324" s="1"/>
      <c r="B324" s="126"/>
      <c r="C324" s="125"/>
      <c r="D324" s="125"/>
      <c r="E324" s="123"/>
      <c r="F324" s="123"/>
      <c r="G324" s="123"/>
      <c r="H324" s="123"/>
      <c r="I324" s="12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>
      <c r="A325" s="123"/>
      <c r="B325" s="126"/>
      <c r="C325" s="125"/>
      <c r="D325" s="125"/>
      <c r="E325" s="123"/>
      <c r="F325" s="123"/>
      <c r="G325" s="123"/>
      <c r="H325" s="123"/>
      <c r="I325" s="12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>
      <c r="A326" s="123"/>
      <c r="B326" s="46"/>
      <c r="C326" s="46"/>
      <c r="D326" s="46"/>
      <c r="E326" s="46"/>
      <c r="F326" s="46"/>
      <c r="G326" s="46"/>
      <c r="H326" s="46"/>
      <c r="I326" s="46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>
      <c r="A327" s="123"/>
      <c r="B327" s="124"/>
      <c r="C327" s="62"/>
      <c r="D327" s="62"/>
      <c r="E327" s="62"/>
      <c r="F327" s="62"/>
      <c r="G327" s="62"/>
      <c r="H327" s="62"/>
      <c r="I327" s="6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>
      <c r="A328" s="62"/>
      <c r="B328" s="126"/>
      <c r="C328" s="125"/>
      <c r="D328" s="125"/>
      <c r="E328" s="123"/>
      <c r="F328" s="123"/>
      <c r="G328" s="123"/>
      <c r="H328" s="123"/>
      <c r="I328" s="12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>
      <c r="A329" s="123"/>
      <c r="B329" s="126"/>
      <c r="C329" s="125"/>
      <c r="D329" s="125"/>
      <c r="E329" s="123"/>
      <c r="F329" s="123"/>
      <c r="G329" s="123"/>
      <c r="H329" s="123"/>
      <c r="I329" s="12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>
      <c r="A330" s="123"/>
      <c r="B330" s="126"/>
      <c r="C330" s="125"/>
      <c r="D330" s="125"/>
      <c r="E330" s="123"/>
      <c r="F330" s="123"/>
      <c r="G330" s="123"/>
      <c r="H330" s="123"/>
      <c r="I330" s="12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>
      <c r="A331" s="123"/>
      <c r="B331" s="46"/>
      <c r="C331" s="46"/>
      <c r="D331" s="46"/>
      <c r="E331" s="46"/>
      <c r="F331" s="46"/>
      <c r="G331" s="46"/>
      <c r="H331" s="46"/>
      <c r="I331" s="46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>
      <c r="A332" s="46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>
      <c r="A338" s="123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>
      <c r="A339" s="123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>
      <c r="A340" s="123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>
      <c r="A341" s="123"/>
      <c r="B341" s="46"/>
      <c r="C341" s="46"/>
      <c r="D341" s="46"/>
      <c r="E341" s="46"/>
      <c r="F341" s="46"/>
      <c r="G341" s="46"/>
      <c r="H341" s="46"/>
      <c r="I341" s="46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>
      <c r="A342" s="123"/>
      <c r="B342" s="124"/>
      <c r="C342" s="62"/>
      <c r="D342" s="62"/>
      <c r="E342" s="62"/>
      <c r="F342" s="62"/>
      <c r="G342" s="62"/>
      <c r="H342" s="62"/>
      <c r="I342" s="6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>
      <c r="A343" s="62"/>
      <c r="B343" s="126"/>
      <c r="C343" s="125"/>
      <c r="D343" s="125"/>
      <c r="E343" s="123"/>
      <c r="F343" s="123"/>
      <c r="G343" s="123"/>
      <c r="H343" s="123"/>
      <c r="I343" s="12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>
      <c r="A344" s="123"/>
      <c r="B344" s="126"/>
      <c r="C344" s="125"/>
      <c r="D344" s="125"/>
      <c r="E344" s="123"/>
      <c r="F344" s="123"/>
      <c r="G344" s="123"/>
      <c r="H344" s="123"/>
      <c r="I344" s="12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>
      <c r="A345" s="123"/>
      <c r="B345" s="126"/>
      <c r="C345" s="125"/>
      <c r="D345" s="125"/>
      <c r="E345" s="123"/>
      <c r="F345" s="123"/>
      <c r="G345" s="123"/>
      <c r="H345" s="123"/>
      <c r="I345" s="12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>
      <c r="A346" s="123"/>
      <c r="B346" s="126"/>
      <c r="C346" s="125"/>
      <c r="D346" s="125"/>
      <c r="E346" s="123"/>
      <c r="F346" s="123"/>
      <c r="G346" s="123"/>
      <c r="H346" s="123"/>
      <c r="I346" s="12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>
      <c r="A347" s="123"/>
      <c r="B347" s="126"/>
      <c r="C347" s="125"/>
      <c r="D347" s="125"/>
      <c r="E347" s="123"/>
      <c r="F347" s="123"/>
      <c r="G347" s="123"/>
      <c r="H347" s="123"/>
      <c r="I347" s="12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>
      <c r="A348" s="123"/>
      <c r="B348" s="126"/>
      <c r="C348" s="125"/>
      <c r="D348" s="125"/>
      <c r="E348" s="123"/>
      <c r="F348" s="123"/>
      <c r="G348" s="123"/>
      <c r="H348" s="123"/>
      <c r="I348" s="12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>
      <c r="A349" s="123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>
      <c r="A353" s="1"/>
      <c r="B353" s="1"/>
      <c r="C353" s="1"/>
      <c r="D353" s="1"/>
      <c r="E353" s="1"/>
      <c r="F353" s="1"/>
      <c r="G353" s="1"/>
      <c r="H353" s="1"/>
      <c r="I353" s="1"/>
      <c r="J353" s="46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>
      <c r="A354" s="1"/>
      <c r="B354" s="1"/>
      <c r="C354" s="1"/>
      <c r="D354" s="1"/>
      <c r="E354" s="1"/>
      <c r="F354" s="1"/>
      <c r="G354" s="1"/>
      <c r="H354" s="1"/>
      <c r="I354" s="1"/>
      <c r="J354" s="46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>
      <c r="A355" s="1"/>
      <c r="B355" s="1"/>
      <c r="C355" s="1"/>
      <c r="D355" s="1"/>
      <c r="E355" s="1"/>
      <c r="F355" s="1"/>
      <c r="G355" s="1"/>
      <c r="H355" s="1"/>
      <c r="I355" s="1"/>
      <c r="J355" s="46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>
      <c r="A356" s="1"/>
      <c r="B356" s="1"/>
      <c r="C356" s="1"/>
      <c r="D356" s="1"/>
      <c r="E356" s="1"/>
      <c r="F356" s="1"/>
      <c r="G356" s="1"/>
      <c r="H356" s="1"/>
      <c r="I356" s="1"/>
      <c r="J356" s="46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>
      <c r="A357" s="1"/>
      <c r="B357" s="1"/>
      <c r="C357" s="1"/>
      <c r="D357" s="1"/>
      <c r="E357" s="1"/>
      <c r="F357" s="1"/>
      <c r="G357" s="1"/>
      <c r="H357" s="1"/>
      <c r="I357" s="1"/>
      <c r="J357" s="46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>
      <c r="A358" s="1"/>
      <c r="B358" s="1"/>
      <c r="C358" s="1"/>
      <c r="D358" s="1"/>
      <c r="E358" s="1"/>
      <c r="F358" s="1"/>
      <c r="G358" s="1"/>
      <c r="H358" s="1"/>
      <c r="I358" s="1"/>
      <c r="J358" s="46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>
      <c r="A359" s="1"/>
      <c r="B359" s="1"/>
      <c r="C359" s="1"/>
      <c r="D359" s="1"/>
      <c r="E359" s="1"/>
      <c r="F359" s="1"/>
      <c r="G359" s="1"/>
      <c r="H359" s="1"/>
      <c r="I359" s="1"/>
      <c r="J359" s="46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>
      <c r="A360" s="1"/>
      <c r="B360" s="1"/>
      <c r="C360" s="1"/>
      <c r="D360" s="1"/>
      <c r="E360" s="1"/>
      <c r="F360" s="1"/>
      <c r="G360" s="1"/>
      <c r="H360" s="1"/>
      <c r="I360" s="1"/>
      <c r="J360" s="46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>
      <c r="A361" s="1"/>
      <c r="B361" s="1"/>
      <c r="C361" s="1"/>
      <c r="D361" s="1"/>
      <c r="E361" s="1"/>
      <c r="F361" s="1"/>
      <c r="G361" s="1"/>
      <c r="H361" s="1"/>
      <c r="I361" s="1"/>
      <c r="J361" s="46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>
      <c r="A362" s="1"/>
      <c r="B362" s="1"/>
      <c r="C362" s="1"/>
      <c r="D362" s="1"/>
      <c r="E362" s="1"/>
      <c r="F362" s="1"/>
      <c r="G362" s="1"/>
      <c r="H362" s="1"/>
      <c r="I362" s="1"/>
      <c r="J362" s="46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>
      <c r="A363" s="1"/>
      <c r="B363" s="1"/>
      <c r="C363" s="1"/>
      <c r="D363" s="1"/>
      <c r="E363" s="1"/>
      <c r="F363" s="1"/>
      <c r="G363" s="1"/>
      <c r="H363" s="1"/>
      <c r="I363" s="1"/>
      <c r="J363" s="46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>
      <c r="A364" s="1"/>
      <c r="B364" s="1"/>
      <c r="C364" s="1"/>
      <c r="D364" s="1"/>
      <c r="E364" s="1"/>
      <c r="F364" s="1"/>
      <c r="G364" s="1"/>
      <c r="H364" s="1"/>
      <c r="I364" s="1"/>
      <c r="J364" s="46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>
      <c r="A365" s="1"/>
      <c r="B365" s="1"/>
      <c r="C365" s="1"/>
      <c r="D365" s="1"/>
      <c r="E365" s="1"/>
      <c r="F365" s="1"/>
      <c r="G365" s="1"/>
      <c r="H365" s="1"/>
      <c r="I365" s="1"/>
      <c r="J365" s="46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>
      <c r="A366" s="1"/>
      <c r="B366" s="1"/>
      <c r="C366" s="1"/>
      <c r="D366" s="1"/>
      <c r="E366" s="1"/>
      <c r="F366" s="1"/>
      <c r="G366" s="1"/>
      <c r="H366" s="1"/>
      <c r="I366" s="1"/>
      <c r="J366" s="46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>
      <c r="A367" s="1"/>
      <c r="B367" s="1"/>
      <c r="C367" s="1"/>
      <c r="D367" s="1"/>
      <c r="E367" s="1"/>
      <c r="F367" s="1"/>
      <c r="G367" s="1"/>
      <c r="H367" s="1"/>
      <c r="I367" s="1"/>
      <c r="J367" s="46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>
      <c r="A368" s="1"/>
      <c r="B368" s="1"/>
      <c r="C368" s="1"/>
      <c r="D368" s="1"/>
      <c r="E368" s="1"/>
      <c r="F368" s="1"/>
      <c r="G368" s="1"/>
      <c r="H368" s="1"/>
      <c r="I368" s="1"/>
      <c r="J368" s="46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>
      <c r="A369" s="1"/>
      <c r="B369" s="1"/>
      <c r="C369" s="1"/>
      <c r="D369" s="1"/>
      <c r="E369" s="1"/>
      <c r="F369" s="1"/>
      <c r="G369" s="1"/>
      <c r="H369" s="1"/>
      <c r="I369" s="1"/>
      <c r="J369" s="46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>
      <c r="A370" s="1"/>
      <c r="B370" s="1"/>
      <c r="C370" s="1"/>
      <c r="D370" s="1"/>
      <c r="E370" s="1"/>
      <c r="F370" s="1"/>
      <c r="G370" s="1"/>
      <c r="H370" s="1"/>
      <c r="I370" s="1"/>
      <c r="J370" s="46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>
      <c r="A371" s="1"/>
      <c r="B371" s="1"/>
      <c r="C371" s="1"/>
      <c r="D371" s="1"/>
      <c r="E371" s="1"/>
      <c r="F371" s="1"/>
      <c r="G371" s="1"/>
      <c r="H371" s="1"/>
      <c r="I371" s="1"/>
      <c r="J371" s="46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>
      <c r="A372" s="1"/>
      <c r="B372" s="1"/>
      <c r="C372" s="1"/>
      <c r="D372" s="1"/>
      <c r="E372" s="1"/>
      <c r="F372" s="1"/>
      <c r="G372" s="1"/>
      <c r="H372" s="1"/>
      <c r="I372" s="1"/>
      <c r="J372" s="46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>
      <c r="A373" s="1"/>
      <c r="B373" s="1"/>
      <c r="C373" s="1"/>
      <c r="D373" s="1"/>
      <c r="E373" s="1"/>
      <c r="F373" s="1"/>
      <c r="G373" s="1"/>
      <c r="H373" s="1"/>
      <c r="I373" s="1"/>
      <c r="J373" s="46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>
      <c r="A377" s="1"/>
      <c r="B377" s="46"/>
      <c r="C377" s="46"/>
      <c r="D377" s="46"/>
      <c r="E377" s="46"/>
      <c r="F377" s="46"/>
      <c r="G377" s="46"/>
      <c r="H377" s="46"/>
      <c r="I377" s="46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>
      <c r="A378" s="46"/>
      <c r="B378" s="46"/>
      <c r="C378" s="46"/>
      <c r="D378" s="46"/>
      <c r="E378" s="46"/>
      <c r="F378" s="46"/>
      <c r="G378" s="46"/>
      <c r="H378" s="46"/>
      <c r="I378" s="46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>
      <c r="A379" s="46"/>
      <c r="B379" s="132"/>
      <c r="C379" s="46"/>
      <c r="D379" s="46"/>
      <c r="E379" s="46"/>
      <c r="F379" s="46"/>
      <c r="G379" s="46"/>
      <c r="H379" s="46"/>
      <c r="I379" s="4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>
      <c r="A380" s="46"/>
      <c r="B380" s="46"/>
      <c r="C380" s="46"/>
      <c r="D380" s="46"/>
      <c r="E380" s="46"/>
      <c r="F380" s="46"/>
      <c r="G380" s="46"/>
      <c r="H380" s="46"/>
      <c r="I380" s="4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>
      <c r="A381" s="46"/>
      <c r="B381" s="46"/>
      <c r="C381" s="46"/>
      <c r="D381" s="46"/>
      <c r="E381" s="46"/>
      <c r="F381" s="46"/>
      <c r="G381" s="46"/>
      <c r="H381" s="46"/>
      <c r="I381" s="4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>
      <c r="A382" s="46"/>
      <c r="B382" s="63"/>
      <c r="C382" s="62"/>
      <c r="D382" s="62"/>
      <c r="E382" s="62"/>
      <c r="F382" s="62"/>
      <c r="G382" s="62"/>
      <c r="H382" s="62"/>
      <c r="I382" s="6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>
      <c r="A383" s="62"/>
      <c r="B383" s="129"/>
      <c r="C383" s="123"/>
      <c r="D383" s="123"/>
      <c r="E383" s="123"/>
      <c r="F383" s="123"/>
      <c r="G383" s="123"/>
      <c r="H383" s="123"/>
      <c r="I383" s="12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>
      <c r="A384" s="123"/>
      <c r="B384" s="129"/>
      <c r="C384" s="125"/>
      <c r="D384" s="125"/>
      <c r="E384" s="123"/>
      <c r="F384" s="123"/>
      <c r="G384" s="123"/>
      <c r="H384" s="123"/>
      <c r="I384" s="12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>
      <c r="A385" s="123"/>
      <c r="B385" s="129"/>
      <c r="C385" s="125"/>
      <c r="D385" s="125"/>
      <c r="E385" s="123"/>
      <c r="F385" s="123"/>
      <c r="G385" s="123"/>
      <c r="H385" s="123"/>
      <c r="I385" s="12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>
      <c r="A386" s="123"/>
      <c r="B386" s="126"/>
      <c r="C386" s="125"/>
      <c r="D386" s="125"/>
      <c r="E386" s="123"/>
      <c r="F386" s="123"/>
      <c r="G386" s="123"/>
      <c r="H386" s="123"/>
      <c r="I386" s="12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>
      <c r="A387" s="123"/>
      <c r="B387" s="126"/>
      <c r="C387" s="125"/>
      <c r="D387" s="125"/>
      <c r="E387" s="123"/>
      <c r="F387" s="123"/>
      <c r="G387" s="123"/>
      <c r="H387" s="123"/>
      <c r="I387" s="12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>
      <c r="A388" s="123"/>
      <c r="B388" s="126"/>
      <c r="C388" s="125"/>
      <c r="D388" s="125"/>
      <c r="E388" s="123"/>
      <c r="F388" s="123"/>
      <c r="G388" s="123"/>
      <c r="H388" s="123"/>
      <c r="I388" s="12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>
      <c r="A389" s="123"/>
      <c r="B389" s="126"/>
      <c r="C389" s="125"/>
      <c r="D389" s="125"/>
      <c r="E389" s="123"/>
      <c r="F389" s="123"/>
      <c r="G389" s="123"/>
      <c r="H389" s="123"/>
      <c r="I389" s="12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>
      <c r="A390" s="123"/>
      <c r="B390" s="126"/>
      <c r="C390" s="125"/>
      <c r="D390" s="125"/>
      <c r="E390" s="123"/>
      <c r="F390" s="123"/>
      <c r="G390" s="123"/>
      <c r="H390" s="123"/>
      <c r="I390" s="12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>
      <c r="A391" s="123"/>
      <c r="B391" s="46"/>
      <c r="C391" s="46"/>
      <c r="D391" s="46"/>
      <c r="E391" s="46"/>
      <c r="F391" s="46"/>
      <c r="G391" s="46"/>
      <c r="H391" s="46"/>
      <c r="I391" s="4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>
      <c r="A392" s="46"/>
      <c r="B392" s="46"/>
      <c r="C392" s="46"/>
      <c r="D392" s="46"/>
      <c r="E392" s="46"/>
      <c r="F392" s="46"/>
      <c r="G392" s="46"/>
      <c r="H392" s="46"/>
      <c r="I392" s="4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>
      <c r="A393" s="46"/>
      <c r="B393" s="46"/>
      <c r="C393" s="46"/>
      <c r="D393" s="46"/>
      <c r="E393" s="46"/>
      <c r="F393" s="46"/>
      <c r="G393" s="46"/>
      <c r="H393" s="46"/>
      <c r="I393" s="4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>
      <c r="A394" s="46"/>
      <c r="B394" s="46"/>
      <c r="C394" s="46"/>
      <c r="D394" s="46"/>
      <c r="E394" s="46"/>
      <c r="F394" s="46"/>
      <c r="G394" s="46"/>
      <c r="H394" s="46"/>
      <c r="I394" s="4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>
      <c r="A395" s="46"/>
      <c r="B395" s="46"/>
      <c r="C395" s="46"/>
      <c r="D395" s="46"/>
      <c r="E395" s="46"/>
      <c r="F395" s="46"/>
      <c r="G395" s="46"/>
      <c r="H395" s="46"/>
      <c r="I395" s="4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>
      <c r="A396" s="46"/>
      <c r="B396" s="46"/>
      <c r="C396" s="46"/>
      <c r="D396" s="46"/>
      <c r="E396" s="46"/>
      <c r="F396" s="46"/>
      <c r="G396" s="46"/>
      <c r="H396" s="46"/>
      <c r="I396" s="4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>
      <c r="A397" s="46"/>
      <c r="B397" s="46"/>
      <c r="C397" s="46"/>
      <c r="D397" s="46"/>
      <c r="E397" s="46"/>
      <c r="F397" s="46"/>
      <c r="G397" s="46"/>
      <c r="H397" s="46"/>
      <c r="I397" s="4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>
      <c r="A398" s="46"/>
      <c r="B398" s="46"/>
      <c r="C398" s="46"/>
      <c r="D398" s="46"/>
      <c r="E398" s="46"/>
      <c r="F398" s="46"/>
      <c r="G398" s="46"/>
      <c r="H398" s="46"/>
      <c r="I398" s="4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>
      <c r="A399" s="46"/>
      <c r="B399" s="46"/>
      <c r="C399" s="46"/>
      <c r="D399" s="46"/>
      <c r="E399" s="46"/>
      <c r="F399" s="46"/>
      <c r="G399" s="46"/>
      <c r="H399" s="46"/>
      <c r="I399" s="4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>
      <c r="A400" s="46"/>
      <c r="B400" s="46"/>
      <c r="C400" s="46"/>
      <c r="D400" s="46"/>
      <c r="E400" s="46"/>
      <c r="F400" s="46"/>
      <c r="G400" s="46"/>
      <c r="H400" s="46"/>
      <c r="I400" s="4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>
      <c r="A401" s="46"/>
      <c r="B401" s="46"/>
      <c r="C401" s="46"/>
      <c r="D401" s="46"/>
      <c r="E401" s="46"/>
      <c r="F401" s="46"/>
      <c r="G401" s="46"/>
      <c r="H401" s="46"/>
      <c r="I401" s="4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>
      <c r="A402" s="46"/>
      <c r="B402" s="46"/>
      <c r="C402" s="46"/>
      <c r="D402" s="46"/>
      <c r="E402" s="46"/>
      <c r="F402" s="46"/>
      <c r="G402" s="46"/>
      <c r="H402" s="46"/>
      <c r="I402" s="4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>
      <c r="A403" s="46"/>
      <c r="B403" s="46"/>
      <c r="C403" s="46"/>
      <c r="D403" s="46"/>
      <c r="E403" s="46"/>
      <c r="F403" s="46"/>
      <c r="G403" s="46"/>
      <c r="H403" s="46"/>
      <c r="I403" s="4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>
      <c r="A404" s="46"/>
      <c r="B404" s="46"/>
      <c r="C404" s="46"/>
      <c r="D404" s="46"/>
      <c r="E404" s="46"/>
      <c r="F404" s="46"/>
      <c r="G404" s="46"/>
      <c r="H404" s="46"/>
      <c r="I404" s="4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>
      <c r="A405" s="46"/>
      <c r="B405" s="46"/>
      <c r="C405" s="46"/>
      <c r="D405" s="46"/>
      <c r="E405" s="46"/>
      <c r="F405" s="46"/>
      <c r="G405" s="46"/>
      <c r="H405" s="46"/>
      <c r="I405" s="4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>
      <c r="A406" s="46"/>
      <c r="B406" s="46"/>
      <c r="C406" s="46"/>
      <c r="D406" s="46"/>
      <c r="E406" s="46"/>
      <c r="F406" s="46"/>
      <c r="G406" s="46"/>
      <c r="H406" s="46"/>
      <c r="I406" s="4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>
      <c r="A407" s="46"/>
      <c r="B407" s="46"/>
      <c r="C407" s="46"/>
      <c r="D407" s="46"/>
      <c r="E407" s="46"/>
      <c r="F407" s="46"/>
      <c r="G407" s="46"/>
      <c r="H407" s="46"/>
      <c r="I407" s="4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>
      <c r="A408" s="46"/>
      <c r="B408" s="46"/>
      <c r="C408" s="46"/>
      <c r="D408" s="46"/>
      <c r="E408" s="46"/>
      <c r="F408" s="46"/>
      <c r="G408" s="46"/>
      <c r="H408" s="46"/>
      <c r="I408" s="4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>
      <c r="A409" s="46"/>
      <c r="B409" s="46"/>
      <c r="C409" s="46"/>
      <c r="D409" s="46"/>
      <c r="E409" s="46"/>
      <c r="F409" s="46"/>
      <c r="G409" s="46"/>
      <c r="H409" s="46"/>
      <c r="I409" s="4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>
      <c r="A410" s="46"/>
      <c r="B410" s="46"/>
      <c r="C410" s="46"/>
      <c r="D410" s="46"/>
      <c r="E410" s="46"/>
      <c r="F410" s="46"/>
      <c r="G410" s="46"/>
      <c r="H410" s="46"/>
      <c r="I410" s="4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>
      <c r="A411" s="46"/>
      <c r="B411" s="46"/>
      <c r="C411" s="46"/>
      <c r="D411" s="46"/>
      <c r="E411" s="46"/>
      <c r="F411" s="46"/>
      <c r="G411" s="46"/>
      <c r="H411" s="46"/>
      <c r="I411" s="4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>
      <c r="A412" s="46"/>
      <c r="B412" s="46"/>
      <c r="C412" s="46"/>
      <c r="D412" s="46"/>
      <c r="E412" s="46"/>
      <c r="F412" s="46"/>
      <c r="G412" s="46"/>
      <c r="H412" s="46"/>
      <c r="I412" s="4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>
      <c r="A413" s="46"/>
      <c r="B413" s="46"/>
      <c r="C413" s="46"/>
      <c r="D413" s="46"/>
      <c r="E413" s="46"/>
      <c r="F413" s="46"/>
      <c r="G413" s="46"/>
      <c r="H413" s="46"/>
      <c r="I413" s="4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>
      <c r="A414" s="46"/>
      <c r="B414" s="46"/>
      <c r="C414" s="46"/>
      <c r="D414" s="46"/>
      <c r="E414" s="46"/>
      <c r="F414" s="46"/>
      <c r="G414" s="46"/>
      <c r="H414" s="46"/>
      <c r="I414" s="4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>
      <c r="A415" s="46"/>
      <c r="B415" s="46"/>
      <c r="C415" s="46"/>
      <c r="D415" s="46"/>
      <c r="E415" s="46"/>
      <c r="F415" s="46"/>
      <c r="G415" s="46"/>
      <c r="H415" s="46"/>
      <c r="I415" s="4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>
      <c r="A416" s="46"/>
      <c r="B416" s="46"/>
      <c r="C416" s="46"/>
      <c r="D416" s="46"/>
      <c r="E416" s="46"/>
      <c r="F416" s="46"/>
      <c r="G416" s="46"/>
      <c r="H416" s="46"/>
      <c r="I416" s="4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>
      <c r="A417" s="46"/>
      <c r="B417" s="126"/>
      <c r="C417" s="125"/>
      <c r="D417" s="125"/>
      <c r="E417" s="123"/>
      <c r="F417" s="123"/>
      <c r="G417" s="123"/>
      <c r="H417" s="123"/>
      <c r="I417" s="12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>
      <c r="A418" s="46"/>
      <c r="B418" s="46"/>
      <c r="C418" s="46"/>
      <c r="D418" s="46"/>
      <c r="E418" s="46"/>
      <c r="F418" s="46"/>
      <c r="G418" s="46"/>
      <c r="H418" s="46"/>
      <c r="I418" s="4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>
      <c r="A419" s="46"/>
      <c r="B419" s="46"/>
      <c r="C419" s="46"/>
      <c r="D419" s="46"/>
      <c r="E419" s="46"/>
      <c r="F419" s="46"/>
      <c r="G419" s="46"/>
      <c r="H419" s="46"/>
      <c r="I419" s="4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>
      <c r="A420" s="46"/>
      <c r="B420" s="46"/>
      <c r="C420" s="46"/>
      <c r="D420" s="46"/>
      <c r="E420" s="46"/>
      <c r="F420" s="46"/>
      <c r="G420" s="46"/>
      <c r="H420" s="46"/>
      <c r="I420" s="4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>
      <c r="A421" s="46"/>
      <c r="B421" s="46"/>
      <c r="C421" s="46"/>
      <c r="D421" s="46"/>
      <c r="E421" s="46"/>
      <c r="F421" s="46"/>
      <c r="G421" s="46"/>
      <c r="H421" s="46"/>
      <c r="I421" s="4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>
      <c r="A422" s="46"/>
      <c r="B422" s="46"/>
      <c r="C422" s="46"/>
      <c r="D422" s="46"/>
      <c r="E422" s="46"/>
      <c r="F422" s="46"/>
      <c r="G422" s="46"/>
      <c r="H422" s="46"/>
      <c r="I422" s="4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>
      <c r="A423" s="46"/>
      <c r="B423" s="46"/>
      <c r="C423" s="46"/>
      <c r="D423" s="46"/>
      <c r="E423" s="46"/>
      <c r="F423" s="46"/>
      <c r="G423" s="46"/>
      <c r="H423" s="46"/>
      <c r="I423" s="4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>
      <c r="A424" s="46"/>
      <c r="B424" s="46"/>
      <c r="C424" s="46"/>
      <c r="D424" s="46"/>
      <c r="E424" s="46"/>
      <c r="F424" s="46"/>
      <c r="G424" s="46"/>
      <c r="H424" s="46"/>
      <c r="I424" s="4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>
      <c r="A425" s="46"/>
      <c r="B425" s="46"/>
      <c r="C425" s="46"/>
      <c r="D425" s="46"/>
      <c r="E425" s="46"/>
      <c r="F425" s="46"/>
      <c r="G425" s="46"/>
      <c r="H425" s="46"/>
      <c r="I425" s="4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>
      <c r="A426" s="46"/>
      <c r="B426" s="46"/>
      <c r="C426" s="46"/>
      <c r="D426" s="46"/>
      <c r="E426" s="46"/>
      <c r="F426" s="46"/>
      <c r="G426" s="46"/>
      <c r="H426" s="46"/>
      <c r="I426" s="4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>
      <c r="A427" s="46"/>
      <c r="B427" s="46"/>
      <c r="C427" s="46"/>
      <c r="D427" s="46"/>
      <c r="E427" s="46"/>
      <c r="F427" s="46"/>
      <c r="G427" s="46"/>
      <c r="H427" s="46"/>
      <c r="I427" s="4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>
      <c r="A428" s="46"/>
      <c r="B428" s="46"/>
      <c r="C428" s="46"/>
      <c r="D428" s="46"/>
      <c r="E428" s="46"/>
      <c r="F428" s="46"/>
      <c r="G428" s="46"/>
      <c r="H428" s="46"/>
      <c r="I428" s="4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>
      <c r="A429" s="46"/>
      <c r="B429" s="46"/>
      <c r="C429" s="46"/>
      <c r="D429" s="46"/>
      <c r="E429" s="46"/>
      <c r="F429" s="46"/>
      <c r="G429" s="46"/>
      <c r="H429" s="46"/>
      <c r="I429" s="4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>
      <c r="A430" s="46"/>
      <c r="B430" s="46"/>
      <c r="C430" s="46"/>
      <c r="D430" s="46"/>
      <c r="E430" s="46"/>
      <c r="F430" s="46"/>
      <c r="G430" s="46"/>
      <c r="H430" s="46"/>
      <c r="I430" s="4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>
      <c r="A431" s="46"/>
      <c r="B431" s="46"/>
      <c r="C431" s="46"/>
      <c r="D431" s="46"/>
      <c r="E431" s="46"/>
      <c r="F431" s="46"/>
      <c r="G431" s="46"/>
      <c r="H431" s="46"/>
      <c r="I431" s="4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>
      <c r="A432" s="46"/>
      <c r="B432" s="46"/>
      <c r="C432" s="46"/>
      <c r="D432" s="46"/>
      <c r="E432" s="46"/>
      <c r="F432" s="46"/>
      <c r="G432" s="46"/>
      <c r="H432" s="46"/>
      <c r="I432" s="4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>
      <c r="A433" s="46"/>
      <c r="B433" s="46"/>
      <c r="C433" s="46"/>
      <c r="D433" s="46"/>
      <c r="E433" s="46"/>
      <c r="F433" s="46"/>
      <c r="G433" s="46"/>
      <c r="H433" s="46"/>
      <c r="I433" s="4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>
      <c r="A434" s="46"/>
      <c r="B434" s="46"/>
      <c r="C434" s="46"/>
      <c r="D434" s="46"/>
      <c r="E434" s="46"/>
      <c r="F434" s="46"/>
      <c r="G434" s="46"/>
      <c r="H434" s="46"/>
      <c r="I434" s="4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>
      <c r="A435" s="46"/>
      <c r="B435" s="46"/>
      <c r="C435" s="46"/>
      <c r="D435" s="46"/>
      <c r="E435" s="46"/>
      <c r="F435" s="46"/>
      <c r="G435" s="46"/>
      <c r="H435" s="46"/>
      <c r="I435" s="4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>
      <c r="A436" s="46"/>
      <c r="B436" s="46"/>
      <c r="C436" s="46"/>
      <c r="D436" s="46"/>
      <c r="E436" s="46"/>
      <c r="F436" s="46"/>
      <c r="G436" s="46"/>
      <c r="H436" s="46"/>
      <c r="I436" s="4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>
      <c r="A437" s="46"/>
      <c r="B437" s="46"/>
      <c r="C437" s="46"/>
      <c r="D437" s="46"/>
      <c r="E437" s="46"/>
      <c r="F437" s="46"/>
      <c r="G437" s="46"/>
      <c r="H437" s="46"/>
      <c r="I437" s="4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>
      <c r="A438" s="46"/>
      <c r="B438" s="46"/>
      <c r="C438" s="46"/>
      <c r="D438" s="46"/>
      <c r="E438" s="46"/>
      <c r="F438" s="46"/>
      <c r="G438" s="46"/>
      <c r="H438" s="46"/>
      <c r="I438" s="46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>
      <c r="A439" s="46"/>
      <c r="B439" s="46"/>
      <c r="C439" s="46"/>
      <c r="D439" s="46"/>
      <c r="E439" s="46"/>
      <c r="F439" s="46"/>
      <c r="G439" s="46"/>
      <c r="H439" s="46"/>
      <c r="I439" s="46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>
      <c r="A440" s="46"/>
      <c r="B440" s="46"/>
      <c r="C440" s="46"/>
      <c r="D440" s="46"/>
      <c r="E440" s="46"/>
      <c r="F440" s="46"/>
      <c r="G440" s="46"/>
      <c r="H440" s="46"/>
      <c r="I440" s="46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>
      <c r="A441" s="46"/>
      <c r="B441" s="46"/>
      <c r="C441" s="46"/>
      <c r="D441" s="46"/>
      <c r="E441" s="46"/>
      <c r="F441" s="46"/>
      <c r="G441" s="46"/>
      <c r="H441" s="46"/>
      <c r="I441" s="46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>
      <c r="A442" s="46"/>
      <c r="B442" s="46"/>
      <c r="C442" s="46"/>
      <c r="D442" s="46"/>
      <c r="E442" s="46"/>
      <c r="F442" s="46"/>
      <c r="G442" s="46"/>
      <c r="H442" s="46"/>
      <c r="I442" s="46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>
      <c r="A443" s="46"/>
      <c r="B443" s="46"/>
      <c r="C443" s="46"/>
      <c r="D443" s="46"/>
      <c r="E443" s="46"/>
      <c r="F443" s="46"/>
      <c r="G443" s="46"/>
      <c r="H443" s="46"/>
      <c r="I443" s="46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>
      <c r="A444" s="46"/>
      <c r="B444" s="46"/>
      <c r="C444" s="46"/>
      <c r="D444" s="46"/>
      <c r="E444" s="46"/>
      <c r="F444" s="46"/>
      <c r="G444" s="46"/>
      <c r="H444" s="46"/>
      <c r="I444" s="46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>
      <c r="A445" s="46"/>
      <c r="B445" s="46"/>
      <c r="C445" s="46"/>
      <c r="D445" s="46"/>
      <c r="E445" s="46"/>
      <c r="F445" s="46"/>
      <c r="G445" s="46"/>
      <c r="H445" s="46"/>
      <c r="I445" s="46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>
      <c r="A446" s="46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0:22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0:22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0:22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0:22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0:22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0:22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0:22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0:22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0:22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0:22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0:22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0:22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0:22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0:22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0:22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0:22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0:22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0:22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0:22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0:22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0:22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0:22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0:22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0:22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0:22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0:22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0:22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0:22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0:22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0:22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0:22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0:22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0:22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0:22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0:22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0:22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0:22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0:22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0:22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0:22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0:22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0:22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0:22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0:22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0:22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0:22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0:22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0:22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0:22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0:22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0:22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0:22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0:22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0:22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0:22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0:22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0:22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0:22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0:22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0:22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0:22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0:22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0:22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0:22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0:22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0:22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0:22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0:22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0:22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0:22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0:22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0:22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0:22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0:22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0:22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0:22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0:22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0:22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0:22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0:22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0:22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0:22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0:22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0:22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0:22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0:22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0:22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0:22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0:22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0:22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0:22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0:22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0:22"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0:22"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0:22"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0:22"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0:22"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0:22"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0:22"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0:22"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0:22"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0:22"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0:22"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0:22"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0:22"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0:22"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0:22"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0:22"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0:22"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0:22"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0:22"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0:22"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0:22"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0:22"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0:22"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</sheetData>
  <sheetProtection selectLockedCells="1" selectUnlockedCells="1"/>
  <mergeCells count="4">
    <mergeCell ref="A1:A2"/>
    <mergeCell ref="B1:I2"/>
    <mergeCell ref="C4:F4"/>
    <mergeCell ref="G4:H4"/>
  </mergeCells>
  <printOptions gridLines="1"/>
  <pageMargins left="0.39370078740157483" right="0.47244094488188981" top="0.47244094488188981" bottom="0.9055118110236221" header="0.51181102362204722" footer="0.47244094488188981"/>
  <pageSetup paperSize="9" scale="90" firstPageNumber="0" orientation="landscape" horizontalDpi="300" verticalDpi="300" r:id="rId1"/>
  <headerFooter alignWithMargins="0">
    <oddFooter>&amp;C&amp;8Strana &amp;P
č.z. 2017_06
Elektroinstalace - Výkaz materiálu, rozpočet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V564"/>
  <sheetViews>
    <sheetView zoomScale="123" zoomScaleNormal="123" workbookViewId="0">
      <pane ySplit="7" topLeftCell="A8" activePane="bottomLeft" state="frozen"/>
      <selection pane="bottomLeft" activeCell="G8" sqref="G8:G24"/>
    </sheetView>
  </sheetViews>
  <sheetFormatPr defaultRowHeight="12.75"/>
  <cols>
    <col min="1" max="1" width="6" customWidth="1"/>
    <col min="2" max="2" width="72.140625" customWidth="1"/>
    <col min="10" max="10" width="5.7109375" customWidth="1"/>
    <col min="11" max="11" width="5.140625" customWidth="1"/>
    <col min="12" max="12" width="4.85546875" customWidth="1"/>
  </cols>
  <sheetData>
    <row r="1" spans="1:22" ht="21.75" customHeight="1">
      <c r="A1" s="184" t="s">
        <v>15</v>
      </c>
      <c r="B1" s="185" t="s">
        <v>117</v>
      </c>
      <c r="C1" s="185"/>
      <c r="D1" s="185"/>
      <c r="E1" s="185"/>
      <c r="F1" s="185"/>
      <c r="G1" s="185"/>
      <c r="H1" s="185"/>
      <c r="I1" s="185"/>
      <c r="J1" s="4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8.25" customHeight="1">
      <c r="A2" s="184"/>
      <c r="B2" s="185"/>
      <c r="C2" s="185"/>
      <c r="D2" s="185"/>
      <c r="E2" s="185"/>
      <c r="F2" s="185"/>
      <c r="G2" s="185"/>
      <c r="H2" s="185"/>
      <c r="I2" s="185"/>
      <c r="J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57"/>
      <c r="B3" s="58"/>
      <c r="C3" s="58"/>
      <c r="D3" s="58"/>
      <c r="E3" s="46"/>
      <c r="F3" s="46"/>
      <c r="G3" s="46"/>
      <c r="H3" s="46"/>
      <c r="I3" s="46"/>
      <c r="J3" s="4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9" t="s">
        <v>37</v>
      </c>
      <c r="B4" s="60" t="s">
        <v>38</v>
      </c>
      <c r="C4" s="186" t="s">
        <v>39</v>
      </c>
      <c r="D4" s="186"/>
      <c r="E4" s="186"/>
      <c r="F4" s="186"/>
      <c r="G4" s="187" t="s">
        <v>40</v>
      </c>
      <c r="H4" s="187"/>
      <c r="I4" s="61" t="s">
        <v>41</v>
      </c>
      <c r="J4" s="4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" customHeight="1">
      <c r="A5" s="62"/>
      <c r="B5" s="63"/>
      <c r="C5" s="64"/>
      <c r="D5" s="65"/>
      <c r="E5" s="65"/>
      <c r="F5" s="65"/>
      <c r="G5" s="66"/>
      <c r="H5" s="66"/>
      <c r="I5" s="66"/>
      <c r="J5" s="4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75" customHeight="1">
      <c r="A6" s="1"/>
      <c r="B6" s="67"/>
      <c r="C6" s="68"/>
      <c r="D6" s="68"/>
      <c r="E6" s="46"/>
      <c r="F6" s="69">
        <f>SUM(F8:F95)</f>
        <v>0</v>
      </c>
      <c r="G6" s="70"/>
      <c r="H6" s="69">
        <f>SUM(H8:H95)</f>
        <v>0</v>
      </c>
      <c r="I6" s="71">
        <f>SUM(I8:I95)</f>
        <v>0</v>
      </c>
      <c r="J6" s="4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72" t="s">
        <v>15</v>
      </c>
      <c r="B7" s="73" t="s">
        <v>117</v>
      </c>
      <c r="C7" s="74" t="s">
        <v>42</v>
      </c>
      <c r="D7" s="75" t="s">
        <v>43</v>
      </c>
      <c r="E7" s="76" t="s">
        <v>44</v>
      </c>
      <c r="F7" s="77" t="s">
        <v>45</v>
      </c>
      <c r="G7" s="74" t="s">
        <v>44</v>
      </c>
      <c r="H7" s="77" t="s">
        <v>45</v>
      </c>
      <c r="I7" s="78" t="s">
        <v>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156" t="s">
        <v>5</v>
      </c>
      <c r="B8" s="108" t="s">
        <v>118</v>
      </c>
      <c r="C8" s="102" t="s">
        <v>51</v>
      </c>
      <c r="D8" s="143">
        <v>50</v>
      </c>
      <c r="E8" s="83"/>
      <c r="F8" s="84">
        <f t="shared" ref="F8:F24" si="0">D8*E8</f>
        <v>0</v>
      </c>
      <c r="G8" s="85"/>
      <c r="H8" s="84">
        <f t="shared" ref="H8:H24" si="1">D8*G8</f>
        <v>0</v>
      </c>
      <c r="I8" s="96">
        <f t="shared" ref="I8:I24" si="2">F8+H8</f>
        <v>0</v>
      </c>
      <c r="J8" s="8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92" t="s">
        <v>7</v>
      </c>
      <c r="B9" s="108" t="s">
        <v>119</v>
      </c>
      <c r="C9" s="102" t="s">
        <v>51</v>
      </c>
      <c r="D9" s="143">
        <v>200</v>
      </c>
      <c r="E9" s="83"/>
      <c r="F9" s="84">
        <f t="shared" si="0"/>
        <v>0</v>
      </c>
      <c r="G9" s="85"/>
      <c r="H9" s="84">
        <f t="shared" si="1"/>
        <v>0</v>
      </c>
      <c r="I9" s="96">
        <f t="shared" si="2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92" t="s">
        <v>9</v>
      </c>
      <c r="B10" s="108" t="s">
        <v>120</v>
      </c>
      <c r="C10" s="102" t="s">
        <v>51</v>
      </c>
      <c r="D10" s="143">
        <v>200</v>
      </c>
      <c r="E10" s="83"/>
      <c r="F10" s="84">
        <f t="shared" si="0"/>
        <v>0</v>
      </c>
      <c r="G10" s="85"/>
      <c r="H10" s="84">
        <f t="shared" si="1"/>
        <v>0</v>
      </c>
      <c r="I10" s="96">
        <f t="shared" si="2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92" t="s">
        <v>11</v>
      </c>
      <c r="B11" s="150" t="s">
        <v>121</v>
      </c>
      <c r="C11" s="94" t="s">
        <v>51</v>
      </c>
      <c r="D11" s="151">
        <v>50</v>
      </c>
      <c r="E11" s="83"/>
      <c r="F11" s="84">
        <f t="shared" si="0"/>
        <v>0</v>
      </c>
      <c r="G11" s="85"/>
      <c r="H11" s="84">
        <f t="shared" si="1"/>
        <v>0</v>
      </c>
      <c r="I11" s="96">
        <f t="shared" si="2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92"/>
      <c r="B12" s="150" t="s">
        <v>122</v>
      </c>
      <c r="C12" s="94" t="s">
        <v>51</v>
      </c>
      <c r="D12" s="151">
        <v>70</v>
      </c>
      <c r="E12" s="83"/>
      <c r="F12" s="84">
        <f t="shared" si="0"/>
        <v>0</v>
      </c>
      <c r="G12" s="85"/>
      <c r="H12" s="84">
        <f t="shared" si="1"/>
        <v>0</v>
      </c>
      <c r="I12" s="96">
        <f t="shared" si="2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92" t="s">
        <v>13</v>
      </c>
      <c r="B13" s="150" t="s">
        <v>123</v>
      </c>
      <c r="C13" s="94" t="s">
        <v>51</v>
      </c>
      <c r="D13" s="151">
        <v>100</v>
      </c>
      <c r="E13" s="83"/>
      <c r="F13" s="84">
        <f t="shared" si="0"/>
        <v>0</v>
      </c>
      <c r="G13" s="85"/>
      <c r="H13" s="84">
        <f t="shared" si="1"/>
        <v>0</v>
      </c>
      <c r="I13" s="96">
        <f t="shared" si="2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92" t="s">
        <v>15</v>
      </c>
      <c r="B14" s="150" t="s">
        <v>124</v>
      </c>
      <c r="C14" s="94" t="s">
        <v>51</v>
      </c>
      <c r="D14" s="151">
        <v>70</v>
      </c>
      <c r="E14" s="83"/>
      <c r="F14" s="84">
        <f t="shared" si="0"/>
        <v>0</v>
      </c>
      <c r="G14" s="85"/>
      <c r="H14" s="84">
        <f t="shared" si="1"/>
        <v>0</v>
      </c>
      <c r="I14" s="96">
        <f t="shared" si="2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92" t="s">
        <v>17</v>
      </c>
      <c r="B15" s="150" t="s">
        <v>125</v>
      </c>
      <c r="C15" s="94" t="s">
        <v>51</v>
      </c>
      <c r="D15" s="151">
        <v>10</v>
      </c>
      <c r="E15" s="83"/>
      <c r="F15" s="84">
        <f t="shared" si="0"/>
        <v>0</v>
      </c>
      <c r="G15" s="85"/>
      <c r="H15" s="84">
        <f t="shared" si="1"/>
        <v>0</v>
      </c>
      <c r="I15" s="96">
        <f t="shared" si="2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92" t="s">
        <v>19</v>
      </c>
      <c r="B16" s="150" t="s">
        <v>126</v>
      </c>
      <c r="C16" s="94" t="s">
        <v>51</v>
      </c>
      <c r="D16" s="151">
        <v>6</v>
      </c>
      <c r="E16" s="83"/>
      <c r="F16" s="84">
        <f t="shared" si="0"/>
        <v>0</v>
      </c>
      <c r="G16" s="85"/>
      <c r="H16" s="84">
        <f t="shared" si="1"/>
        <v>0</v>
      </c>
      <c r="I16" s="96">
        <f t="shared" si="2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92">
        <v>9</v>
      </c>
      <c r="B17" s="150" t="s">
        <v>127</v>
      </c>
      <c r="C17" s="94" t="s">
        <v>51</v>
      </c>
      <c r="D17" s="151">
        <v>150</v>
      </c>
      <c r="E17" s="83"/>
      <c r="F17" s="84">
        <f t="shared" si="0"/>
        <v>0</v>
      </c>
      <c r="G17" s="85"/>
      <c r="H17" s="84">
        <f t="shared" si="1"/>
        <v>0</v>
      </c>
      <c r="I17" s="96">
        <f t="shared" si="2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92" t="s">
        <v>59</v>
      </c>
      <c r="B18" s="150" t="s">
        <v>128</v>
      </c>
      <c r="C18" s="94" t="s">
        <v>51</v>
      </c>
      <c r="D18" s="151">
        <v>120</v>
      </c>
      <c r="E18" s="83"/>
      <c r="F18" s="84">
        <f t="shared" si="0"/>
        <v>0</v>
      </c>
      <c r="G18" s="85"/>
      <c r="H18" s="84">
        <f t="shared" si="1"/>
        <v>0</v>
      </c>
      <c r="I18" s="96">
        <f t="shared" si="2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92" t="s">
        <v>61</v>
      </c>
      <c r="B19" s="150" t="s">
        <v>129</v>
      </c>
      <c r="C19" s="94" t="s">
        <v>51</v>
      </c>
      <c r="D19" s="151">
        <v>25</v>
      </c>
      <c r="E19" s="83"/>
      <c r="F19" s="84">
        <f t="shared" si="0"/>
        <v>0</v>
      </c>
      <c r="G19" s="85"/>
      <c r="H19" s="84">
        <f t="shared" si="1"/>
        <v>0</v>
      </c>
      <c r="I19" s="96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92"/>
      <c r="B20" s="150" t="s">
        <v>130</v>
      </c>
      <c r="C20" s="94" t="s">
        <v>51</v>
      </c>
      <c r="D20" s="151">
        <v>10</v>
      </c>
      <c r="E20" s="83"/>
      <c r="F20" s="84">
        <f t="shared" si="0"/>
        <v>0</v>
      </c>
      <c r="G20" s="85"/>
      <c r="H20" s="84">
        <f t="shared" si="1"/>
        <v>0</v>
      </c>
      <c r="I20" s="96">
        <f t="shared" si="2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92" t="s">
        <v>63</v>
      </c>
      <c r="B21" s="108" t="s">
        <v>131</v>
      </c>
      <c r="C21" s="102" t="s">
        <v>48</v>
      </c>
      <c r="D21" s="143">
        <v>60</v>
      </c>
      <c r="E21" s="104"/>
      <c r="F21" s="105">
        <f t="shared" si="0"/>
        <v>0</v>
      </c>
      <c r="G21" s="106"/>
      <c r="H21" s="84">
        <f t="shared" si="1"/>
        <v>0</v>
      </c>
      <c r="I21" s="96">
        <f t="shared" si="2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92" t="s">
        <v>65</v>
      </c>
      <c r="B22" s="108" t="s">
        <v>132</v>
      </c>
      <c r="C22" s="102" t="s">
        <v>48</v>
      </c>
      <c r="D22" s="143">
        <v>30</v>
      </c>
      <c r="E22" s="83"/>
      <c r="F22" s="84">
        <f t="shared" si="0"/>
        <v>0</v>
      </c>
      <c r="G22" s="85"/>
      <c r="H22" s="84">
        <f t="shared" si="1"/>
        <v>0</v>
      </c>
      <c r="I22" s="96">
        <f t="shared" si="2"/>
        <v>0</v>
      </c>
      <c r="J22" s="4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92" t="s">
        <v>133</v>
      </c>
      <c r="B23" s="108" t="s">
        <v>134</v>
      </c>
      <c r="C23" s="102" t="s">
        <v>48</v>
      </c>
      <c r="D23" s="143">
        <v>4</v>
      </c>
      <c r="E23" s="83"/>
      <c r="F23" s="84">
        <f t="shared" si="0"/>
        <v>0</v>
      </c>
      <c r="G23" s="85"/>
      <c r="H23" s="84">
        <f t="shared" si="1"/>
        <v>0</v>
      </c>
      <c r="I23" s="96">
        <f t="shared" si="2"/>
        <v>0</v>
      </c>
      <c r="J23" s="4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92" t="s">
        <v>135</v>
      </c>
      <c r="B24" s="150"/>
      <c r="C24" s="102" t="s">
        <v>48</v>
      </c>
      <c r="D24" s="151"/>
      <c r="E24" s="83"/>
      <c r="F24" s="84">
        <f t="shared" si="0"/>
        <v>0</v>
      </c>
      <c r="G24" s="85"/>
      <c r="H24" s="84">
        <f t="shared" si="1"/>
        <v>0</v>
      </c>
      <c r="I24" s="96">
        <f t="shared" si="2"/>
        <v>0</v>
      </c>
      <c r="J24" s="4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23"/>
      <c r="B25" s="1"/>
      <c r="C25" s="1"/>
      <c r="D25" s="1"/>
      <c r="E25" s="1"/>
      <c r="F25" s="1"/>
      <c r="G25" s="1"/>
      <c r="H25" s="1"/>
      <c r="I25" s="1"/>
      <c r="J25" s="46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23"/>
      <c r="B26" s="1"/>
      <c r="C26" s="1"/>
      <c r="D26" s="1"/>
      <c r="E26" s="1"/>
      <c r="F26" s="1"/>
      <c r="G26" s="1"/>
      <c r="H26" s="1"/>
      <c r="I26" s="1"/>
      <c r="J26" s="4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23"/>
      <c r="B27" s="1"/>
      <c r="C27" s="1"/>
      <c r="D27" s="1"/>
      <c r="E27" s="1"/>
      <c r="F27" s="1"/>
      <c r="G27" s="1"/>
      <c r="H27" s="1"/>
      <c r="I27" s="1"/>
      <c r="J27" s="4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23"/>
      <c r="B28" s="1"/>
      <c r="C28" s="1"/>
      <c r="D28" s="1"/>
      <c r="E28" s="1"/>
      <c r="F28" s="1"/>
      <c r="G28" s="1"/>
      <c r="H28" s="1"/>
      <c r="I28" s="1"/>
      <c r="J28" s="4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23"/>
      <c r="B29" s="1"/>
      <c r="C29" s="1"/>
      <c r="D29" s="1"/>
      <c r="E29" s="1"/>
      <c r="F29" s="1"/>
      <c r="G29" s="1"/>
      <c r="H29" s="1"/>
      <c r="I29" s="1"/>
      <c r="J29" s="4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23"/>
      <c r="B30" s="124"/>
      <c r="C30" s="46"/>
      <c r="D30" s="125"/>
      <c r="E30" s="123"/>
      <c r="F30" s="123"/>
      <c r="G30" s="123"/>
      <c r="H30" s="123"/>
      <c r="I30" s="123"/>
      <c r="J30" s="4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23"/>
      <c r="B31" s="126"/>
      <c r="C31" s="125"/>
      <c r="D31" s="125"/>
      <c r="E31" s="123"/>
      <c r="F31" s="123"/>
      <c r="G31" s="123"/>
      <c r="H31" s="123"/>
      <c r="I31" s="123"/>
      <c r="J31" s="4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23"/>
      <c r="B32" s="124"/>
      <c r="C32" s="46"/>
      <c r="D32" s="125"/>
      <c r="E32" s="123"/>
      <c r="F32" s="123"/>
      <c r="G32" s="123"/>
      <c r="H32" s="123"/>
      <c r="I32" s="123"/>
      <c r="J32" s="4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23"/>
      <c r="B33" s="126"/>
      <c r="C33" s="125"/>
      <c r="D33" s="125"/>
      <c r="E33" s="123"/>
      <c r="F33" s="123"/>
      <c r="G33" s="123"/>
      <c r="H33" s="123"/>
      <c r="I33" s="123"/>
      <c r="J33" s="4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23"/>
      <c r="B34" s="124"/>
      <c r="C34" s="46"/>
      <c r="D34" s="125"/>
      <c r="E34" s="123"/>
      <c r="F34" s="123"/>
      <c r="G34" s="123"/>
      <c r="H34" s="123"/>
      <c r="I34" s="123"/>
      <c r="J34" s="4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23"/>
      <c r="B35" s="126"/>
      <c r="C35" s="125"/>
      <c r="D35" s="125"/>
      <c r="E35" s="123"/>
      <c r="F35" s="123"/>
      <c r="G35" s="123"/>
      <c r="H35" s="123"/>
      <c r="I35" s="123"/>
      <c r="J35" s="4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23"/>
      <c r="B36" s="124"/>
      <c r="C36" s="46"/>
      <c r="D36" s="125"/>
      <c r="E36" s="123"/>
      <c r="F36" s="123"/>
      <c r="G36" s="123"/>
      <c r="H36" s="123"/>
      <c r="I36" s="123"/>
      <c r="J36" s="4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23"/>
      <c r="B37" s="126"/>
      <c r="C37" s="125"/>
      <c r="D37" s="125"/>
      <c r="E37" s="123"/>
      <c r="F37" s="123"/>
      <c r="G37" s="123"/>
      <c r="H37" s="123"/>
      <c r="I37" s="123"/>
      <c r="J37" s="4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23"/>
      <c r="B38" s="124"/>
      <c r="C38" s="46"/>
      <c r="D38" s="125"/>
      <c r="E38" s="123"/>
      <c r="F38" s="123"/>
      <c r="G38" s="123"/>
      <c r="H38" s="123"/>
      <c r="I38" s="123"/>
      <c r="J38" s="4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23"/>
      <c r="B39" s="126"/>
      <c r="C39" s="125"/>
      <c r="D39" s="125"/>
      <c r="E39" s="123"/>
      <c r="F39" s="123"/>
      <c r="G39" s="123"/>
      <c r="H39" s="123"/>
      <c r="I39" s="123"/>
      <c r="J39" s="4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23"/>
      <c r="B40" s="124"/>
      <c r="C40" s="46"/>
      <c r="D40" s="125"/>
      <c r="E40" s="123"/>
      <c r="F40" s="123"/>
      <c r="G40" s="123"/>
      <c r="H40" s="123"/>
      <c r="I40" s="123"/>
      <c r="J40" s="4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23"/>
      <c r="B41" s="126"/>
      <c r="C41" s="125"/>
      <c r="D41" s="125"/>
      <c r="E41" s="123"/>
      <c r="F41" s="123"/>
      <c r="G41" s="123"/>
      <c r="H41" s="123"/>
      <c r="I41" s="123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23"/>
      <c r="B42" s="124"/>
      <c r="C42" s="46"/>
      <c r="D42" s="125"/>
      <c r="E42" s="123"/>
      <c r="F42" s="123"/>
      <c r="G42" s="123"/>
      <c r="H42" s="123"/>
      <c r="I42" s="123"/>
      <c r="J42" s="4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23"/>
      <c r="B43" s="126"/>
      <c r="C43" s="125"/>
      <c r="D43" s="125"/>
      <c r="E43" s="123"/>
      <c r="F43" s="123"/>
      <c r="G43" s="123"/>
      <c r="H43" s="123"/>
      <c r="I43" s="123"/>
      <c r="J43" s="4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23"/>
      <c r="B44" s="124"/>
      <c r="C44" s="46"/>
      <c r="D44" s="125"/>
      <c r="E44" s="123"/>
      <c r="F44" s="123"/>
      <c r="G44" s="123"/>
      <c r="H44" s="123"/>
      <c r="I44" s="123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23"/>
      <c r="B45" s="126"/>
      <c r="C45" s="125"/>
      <c r="D45" s="125"/>
      <c r="E45" s="123"/>
      <c r="F45" s="123"/>
      <c r="G45" s="123"/>
      <c r="H45" s="123"/>
      <c r="I45" s="123"/>
      <c r="J45" s="4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23"/>
      <c r="B46" s="124"/>
      <c r="C46" s="46"/>
      <c r="D46" s="125"/>
      <c r="E46" s="123"/>
      <c r="F46" s="123"/>
      <c r="G46" s="123"/>
      <c r="H46" s="123"/>
      <c r="I46" s="123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23"/>
      <c r="B47" s="126"/>
      <c r="C47" s="125"/>
      <c r="D47" s="125"/>
      <c r="E47" s="123"/>
      <c r="F47" s="123"/>
      <c r="G47" s="123"/>
      <c r="H47" s="123"/>
      <c r="I47" s="123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23"/>
      <c r="B48" s="124"/>
      <c r="C48" s="46"/>
      <c r="D48" s="125"/>
      <c r="E48" s="123"/>
      <c r="F48" s="123"/>
      <c r="G48" s="123"/>
      <c r="H48" s="123"/>
      <c r="I48" s="123"/>
      <c r="J48" s="4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23"/>
      <c r="B49" s="126"/>
      <c r="C49" s="125"/>
      <c r="D49" s="125"/>
      <c r="E49" s="123"/>
      <c r="F49" s="123"/>
      <c r="G49" s="123"/>
      <c r="H49" s="123"/>
      <c r="I49" s="123"/>
      <c r="J49" s="4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23"/>
      <c r="B50" s="124"/>
      <c r="C50" s="46"/>
      <c r="D50" s="125"/>
      <c r="E50" s="123"/>
      <c r="F50" s="123"/>
      <c r="G50" s="123"/>
      <c r="H50" s="123"/>
      <c r="I50" s="123"/>
      <c r="J50" s="4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23"/>
      <c r="B51" s="126"/>
      <c r="C51" s="125"/>
      <c r="D51" s="125"/>
      <c r="E51" s="123"/>
      <c r="F51" s="123"/>
      <c r="G51" s="123"/>
      <c r="H51" s="123"/>
      <c r="I51" s="123"/>
      <c r="J51" s="4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23"/>
      <c r="B52" s="124"/>
      <c r="C52" s="46"/>
      <c r="D52" s="125"/>
      <c r="E52" s="123"/>
      <c r="F52" s="123"/>
      <c r="G52" s="123"/>
      <c r="H52" s="123"/>
      <c r="I52" s="123"/>
      <c r="J52" s="4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23"/>
      <c r="B53" s="126"/>
      <c r="C53" s="125"/>
      <c r="D53" s="125"/>
      <c r="E53" s="123"/>
      <c r="F53" s="123"/>
      <c r="G53" s="123"/>
      <c r="H53" s="123"/>
      <c r="I53" s="123"/>
      <c r="J53" s="4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23"/>
      <c r="B54" s="124"/>
      <c r="C54" s="46"/>
      <c r="D54" s="125"/>
      <c r="E54" s="123"/>
      <c r="F54" s="123"/>
      <c r="G54" s="123"/>
      <c r="H54" s="123"/>
      <c r="I54" s="123"/>
      <c r="J54" s="4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23"/>
      <c r="B55" s="126"/>
      <c r="C55" s="125"/>
      <c r="D55" s="125"/>
      <c r="E55" s="123"/>
      <c r="F55" s="123"/>
      <c r="G55" s="123"/>
      <c r="H55" s="123"/>
      <c r="I55" s="123"/>
      <c r="J55" s="4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23"/>
      <c r="B56" s="124"/>
      <c r="C56" s="46"/>
      <c r="D56" s="125"/>
      <c r="E56" s="123"/>
      <c r="F56" s="123"/>
      <c r="G56" s="123"/>
      <c r="H56" s="123"/>
      <c r="I56" s="123"/>
      <c r="J56" s="4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23"/>
      <c r="B57" s="126"/>
      <c r="C57" s="125"/>
      <c r="D57" s="125"/>
      <c r="E57" s="123"/>
      <c r="F57" s="123"/>
      <c r="G57" s="123"/>
      <c r="H57" s="123"/>
      <c r="I57" s="123"/>
      <c r="J57" s="4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23"/>
      <c r="B58" s="124"/>
      <c r="C58" s="46"/>
      <c r="D58" s="125"/>
      <c r="E58" s="123"/>
      <c r="F58" s="123"/>
      <c r="G58" s="123"/>
      <c r="H58" s="123"/>
      <c r="I58" s="123"/>
      <c r="J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23"/>
      <c r="B59" s="126"/>
      <c r="C59" s="125"/>
      <c r="D59" s="125"/>
      <c r="E59" s="123"/>
      <c r="F59" s="123"/>
      <c r="G59" s="123"/>
      <c r="H59" s="123"/>
      <c r="I59" s="123"/>
      <c r="J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23"/>
      <c r="B60" s="124"/>
      <c r="C60" s="46"/>
      <c r="D60" s="125"/>
      <c r="E60" s="123"/>
      <c r="F60" s="123"/>
      <c r="G60" s="123"/>
      <c r="H60" s="123"/>
      <c r="I60" s="123"/>
      <c r="J60" s="4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23"/>
      <c r="B61" s="126"/>
      <c r="C61" s="125"/>
      <c r="D61" s="125"/>
      <c r="E61" s="123"/>
      <c r="F61" s="123"/>
      <c r="G61" s="123"/>
      <c r="H61" s="123"/>
      <c r="I61" s="123"/>
      <c r="J61" s="4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23"/>
      <c r="B62" s="124"/>
      <c r="C62" s="46"/>
      <c r="D62" s="125"/>
      <c r="E62" s="123"/>
      <c r="F62" s="123"/>
      <c r="G62" s="123"/>
      <c r="H62" s="123"/>
      <c r="I62" s="123"/>
      <c r="J62" s="4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46"/>
      <c r="B63" s="126"/>
      <c r="C63" s="125"/>
      <c r="D63" s="125"/>
      <c r="E63" s="123"/>
      <c r="F63" s="123"/>
      <c r="G63" s="123"/>
      <c r="H63" s="123"/>
      <c r="I63" s="123"/>
      <c r="J63" s="4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46"/>
      <c r="B64" s="126"/>
      <c r="C64" s="125"/>
      <c r="D64" s="125"/>
      <c r="E64" s="123"/>
      <c r="F64" s="123"/>
      <c r="G64" s="123"/>
      <c r="H64" s="123"/>
      <c r="I64" s="123"/>
      <c r="J64" s="4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23"/>
      <c r="B65" s="124"/>
      <c r="C65" s="46"/>
      <c r="D65" s="125"/>
      <c r="E65" s="123"/>
      <c r="F65" s="123"/>
      <c r="G65" s="123"/>
      <c r="H65" s="123"/>
      <c r="I65" s="123"/>
      <c r="J65" s="4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46"/>
      <c r="B66" s="126"/>
      <c r="C66" s="125"/>
      <c r="D66" s="125"/>
      <c r="E66" s="123"/>
      <c r="F66" s="123"/>
      <c r="G66" s="123"/>
      <c r="H66" s="123"/>
      <c r="I66" s="123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46"/>
      <c r="B67" s="126"/>
      <c r="C67" s="125"/>
      <c r="D67" s="125"/>
      <c r="E67" s="123"/>
      <c r="F67" s="123"/>
      <c r="G67" s="123"/>
      <c r="H67" s="123"/>
      <c r="I67" s="123"/>
      <c r="J67" s="4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123"/>
      <c r="B68" s="124"/>
      <c r="C68" s="46"/>
      <c r="D68" s="125"/>
      <c r="E68" s="123"/>
      <c r="F68" s="123"/>
      <c r="G68" s="123"/>
      <c r="H68" s="123"/>
      <c r="I68" s="123"/>
      <c r="J68" s="4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123"/>
      <c r="B69" s="126"/>
      <c r="C69" s="125"/>
      <c r="D69" s="125"/>
      <c r="E69" s="123"/>
      <c r="F69" s="123"/>
      <c r="G69" s="123"/>
      <c r="H69" s="123"/>
      <c r="I69" s="123"/>
      <c r="J69" s="4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123"/>
      <c r="B70" s="124"/>
      <c r="C70" s="46"/>
      <c r="D70" s="125"/>
      <c r="E70" s="123"/>
      <c r="F70" s="123"/>
      <c r="G70" s="123"/>
      <c r="H70" s="123"/>
      <c r="I70" s="123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46"/>
      <c r="B71" s="126"/>
      <c r="C71" s="125"/>
      <c r="D71" s="125"/>
      <c r="E71" s="123"/>
      <c r="F71" s="123"/>
      <c r="G71" s="123"/>
      <c r="H71" s="123"/>
      <c r="I71" s="123"/>
      <c r="J71" s="4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46"/>
      <c r="B72" s="126"/>
      <c r="C72" s="125"/>
      <c r="D72" s="125"/>
      <c r="E72" s="123"/>
      <c r="F72" s="123"/>
      <c r="G72" s="123"/>
      <c r="H72" s="123"/>
      <c r="I72" s="123"/>
      <c r="J72" s="4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123"/>
      <c r="B73" s="124"/>
      <c r="C73" s="46"/>
      <c r="D73" s="125"/>
      <c r="E73" s="123"/>
      <c r="F73" s="123"/>
      <c r="G73" s="123"/>
      <c r="H73" s="123"/>
      <c r="I73" s="123"/>
      <c r="J73" s="4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46"/>
      <c r="B74" s="126"/>
      <c r="C74" s="125"/>
      <c r="D74" s="125"/>
      <c r="E74" s="123"/>
      <c r="F74" s="123"/>
      <c r="G74" s="123"/>
      <c r="H74" s="123"/>
      <c r="I74" s="123"/>
      <c r="J74" s="4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46"/>
      <c r="B75" s="126"/>
      <c r="C75" s="125"/>
      <c r="D75" s="125"/>
      <c r="E75" s="123"/>
      <c r="F75" s="123"/>
      <c r="G75" s="123"/>
      <c r="H75" s="123"/>
      <c r="I75" s="123"/>
      <c r="J75" s="4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23"/>
      <c r="B76" s="124"/>
      <c r="C76" s="46"/>
      <c r="D76" s="125"/>
      <c r="E76" s="123"/>
      <c r="F76" s="123"/>
      <c r="G76" s="123"/>
      <c r="H76" s="123"/>
      <c r="I76" s="123"/>
      <c r="J76" s="4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46"/>
      <c r="B77" s="126"/>
      <c r="C77" s="125"/>
      <c r="D77" s="125"/>
      <c r="E77" s="123"/>
      <c r="F77" s="123"/>
      <c r="G77" s="123"/>
      <c r="H77" s="123"/>
      <c r="I77" s="123"/>
      <c r="J77" s="4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46"/>
      <c r="B78" s="126"/>
      <c r="C78" s="125"/>
      <c r="D78" s="125"/>
      <c r="E78" s="123"/>
      <c r="F78" s="123"/>
      <c r="G78" s="123"/>
      <c r="H78" s="123"/>
      <c r="I78" s="123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23"/>
      <c r="B79" s="124"/>
      <c r="C79" s="46"/>
      <c r="D79" s="125"/>
      <c r="E79" s="123"/>
      <c r="F79" s="123"/>
      <c r="G79" s="123"/>
      <c r="H79" s="123"/>
      <c r="I79" s="123"/>
      <c r="J79" s="4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46"/>
      <c r="B80" s="126"/>
      <c r="C80" s="125"/>
      <c r="D80" s="125"/>
      <c r="E80" s="123"/>
      <c r="F80" s="123"/>
      <c r="G80" s="123"/>
      <c r="H80" s="123"/>
      <c r="I80" s="123"/>
      <c r="J80" s="4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46"/>
      <c r="B81" s="126"/>
      <c r="C81" s="125"/>
      <c r="D81" s="125"/>
      <c r="E81" s="123"/>
      <c r="F81" s="123"/>
      <c r="G81" s="123"/>
      <c r="H81" s="123"/>
      <c r="I81" s="123"/>
      <c r="J81" s="4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23"/>
      <c r="B82" s="124"/>
      <c r="C82" s="46"/>
      <c r="D82" s="125"/>
      <c r="E82" s="123"/>
      <c r="F82" s="123"/>
      <c r="G82" s="123"/>
      <c r="H82" s="123"/>
      <c r="I82" s="123"/>
      <c r="J82" s="4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46"/>
      <c r="B83" s="126"/>
      <c r="C83" s="125"/>
      <c r="D83" s="125"/>
      <c r="E83" s="123"/>
      <c r="F83" s="123"/>
      <c r="G83" s="123"/>
      <c r="H83" s="123"/>
      <c r="I83" s="123"/>
      <c r="J83" s="4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46"/>
      <c r="B84" s="126"/>
      <c r="C84" s="125"/>
      <c r="D84" s="125"/>
      <c r="E84" s="123"/>
      <c r="F84" s="123"/>
      <c r="G84" s="123"/>
      <c r="H84" s="123"/>
      <c r="I84" s="123"/>
      <c r="J84" s="4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23"/>
      <c r="B85" s="124"/>
      <c r="C85" s="46"/>
      <c r="D85" s="125"/>
      <c r="E85" s="123"/>
      <c r="F85" s="123"/>
      <c r="G85" s="123"/>
      <c r="H85" s="123"/>
      <c r="I85" s="123"/>
      <c r="J85" s="4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46"/>
      <c r="B86" s="126"/>
      <c r="C86" s="125"/>
      <c r="D86" s="125"/>
      <c r="E86" s="123"/>
      <c r="F86" s="123"/>
      <c r="G86" s="123"/>
      <c r="H86" s="123"/>
      <c r="I86" s="123"/>
      <c r="J86" s="4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46"/>
      <c r="B87" s="126"/>
      <c r="C87" s="125"/>
      <c r="D87" s="125"/>
      <c r="E87" s="123"/>
      <c r="F87" s="123"/>
      <c r="G87" s="123"/>
      <c r="H87" s="123"/>
      <c r="I87" s="123"/>
      <c r="J87" s="4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23"/>
      <c r="B88" s="124"/>
      <c r="C88" s="46"/>
      <c r="D88" s="125"/>
      <c r="E88" s="123"/>
      <c r="F88" s="123"/>
      <c r="G88" s="123"/>
      <c r="H88" s="123"/>
      <c r="I88" s="123"/>
      <c r="J88" s="4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46"/>
      <c r="B89" s="126"/>
      <c r="C89" s="125"/>
      <c r="D89" s="125"/>
      <c r="E89" s="123"/>
      <c r="F89" s="123"/>
      <c r="G89" s="123"/>
      <c r="H89" s="123"/>
      <c r="I89" s="123"/>
      <c r="J89" s="4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46"/>
      <c r="B90" s="126"/>
      <c r="C90" s="125"/>
      <c r="D90" s="125"/>
      <c r="E90" s="123"/>
      <c r="F90" s="123"/>
      <c r="G90" s="123"/>
      <c r="H90" s="123"/>
      <c r="I90" s="123"/>
      <c r="J90" s="4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23"/>
      <c r="B91" s="124"/>
      <c r="C91" s="46"/>
      <c r="D91" s="125"/>
      <c r="E91" s="123"/>
      <c r="F91" s="123"/>
      <c r="G91" s="123"/>
      <c r="H91" s="123"/>
      <c r="I91" s="123"/>
      <c r="J91" s="4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23"/>
      <c r="B92" s="126"/>
      <c r="C92" s="125"/>
      <c r="D92" s="125"/>
      <c r="E92" s="123"/>
      <c r="F92" s="123"/>
      <c r="G92" s="123"/>
      <c r="H92" s="123"/>
      <c r="I92" s="123"/>
      <c r="J92" s="4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23"/>
      <c r="B93" s="124"/>
      <c r="C93" s="46"/>
      <c r="D93" s="125"/>
      <c r="E93" s="123"/>
      <c r="F93" s="123"/>
      <c r="G93" s="123"/>
      <c r="H93" s="123"/>
      <c r="I93" s="123"/>
      <c r="J93" s="4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23"/>
      <c r="B94" s="126"/>
      <c r="C94" s="125"/>
      <c r="D94" s="125"/>
      <c r="E94" s="123"/>
      <c r="F94" s="123"/>
      <c r="G94" s="123"/>
      <c r="H94" s="123"/>
      <c r="I94" s="123"/>
      <c r="J94" s="4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23"/>
      <c r="B95" s="124"/>
      <c r="C95" s="46"/>
      <c r="D95" s="125"/>
      <c r="E95" s="123"/>
      <c r="F95" s="123"/>
      <c r="G95" s="123"/>
      <c r="H95" s="123"/>
      <c r="I95" s="123"/>
      <c r="J95" s="4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23"/>
      <c r="B96" s="126"/>
      <c r="C96" s="125"/>
      <c r="D96" s="125"/>
      <c r="E96" s="123"/>
      <c r="F96" s="123"/>
      <c r="G96" s="123"/>
      <c r="H96" s="123"/>
      <c r="I96" s="123"/>
      <c r="J96" s="4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23"/>
      <c r="B97" s="124"/>
      <c r="C97" s="46"/>
      <c r="D97" s="125"/>
      <c r="E97" s="123"/>
      <c r="F97" s="123"/>
      <c r="G97" s="123"/>
      <c r="H97" s="123"/>
      <c r="I97" s="123"/>
      <c r="J97" s="4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23"/>
      <c r="B98" s="126"/>
      <c r="C98" s="125"/>
      <c r="D98" s="125"/>
      <c r="E98" s="123"/>
      <c r="F98" s="123"/>
      <c r="G98" s="123"/>
      <c r="H98" s="123"/>
      <c r="I98" s="123"/>
      <c r="J98" s="4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23"/>
      <c r="B99" s="124"/>
      <c r="C99" s="46"/>
      <c r="D99" s="125"/>
      <c r="E99" s="123"/>
      <c r="F99" s="123"/>
      <c r="G99" s="123"/>
      <c r="H99" s="123"/>
      <c r="I99" s="123"/>
      <c r="J99" s="4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23"/>
      <c r="B100" s="126"/>
      <c r="C100" s="125"/>
      <c r="D100" s="125"/>
      <c r="E100" s="123"/>
      <c r="F100" s="123"/>
      <c r="G100" s="123"/>
      <c r="H100" s="123"/>
      <c r="I100" s="123"/>
      <c r="J100" s="4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23"/>
      <c r="B101" s="124"/>
      <c r="C101" s="46"/>
      <c r="D101" s="125"/>
      <c r="E101" s="123"/>
      <c r="F101" s="123"/>
      <c r="G101" s="123"/>
      <c r="H101" s="123"/>
      <c r="I101" s="123"/>
      <c r="J101" s="4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23"/>
      <c r="B102" s="126"/>
      <c r="C102" s="125"/>
      <c r="D102" s="125"/>
      <c r="E102" s="123"/>
      <c r="F102" s="123"/>
      <c r="G102" s="123"/>
      <c r="H102" s="123"/>
      <c r="I102" s="123"/>
      <c r="J102" s="4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23"/>
      <c r="B103" s="124"/>
      <c r="C103" s="46"/>
      <c r="D103" s="125"/>
      <c r="E103" s="123"/>
      <c r="F103" s="123"/>
      <c r="G103" s="123"/>
      <c r="H103" s="123"/>
      <c r="I103" s="123"/>
      <c r="J103" s="4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23"/>
      <c r="B104" s="126"/>
      <c r="C104" s="125"/>
      <c r="D104" s="125"/>
      <c r="E104" s="123"/>
      <c r="F104" s="123"/>
      <c r="G104" s="123"/>
      <c r="H104" s="123"/>
      <c r="I104" s="123"/>
      <c r="J104" s="4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23"/>
      <c r="B105" s="124"/>
      <c r="C105" s="46"/>
      <c r="D105" s="125"/>
      <c r="E105" s="123"/>
      <c r="F105" s="123"/>
      <c r="G105" s="123"/>
      <c r="H105" s="123"/>
      <c r="I105" s="123"/>
      <c r="J105" s="4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23"/>
      <c r="B106" s="126"/>
      <c r="C106" s="125"/>
      <c r="D106" s="125"/>
      <c r="E106" s="123"/>
      <c r="F106" s="123"/>
      <c r="G106" s="123"/>
      <c r="H106" s="123"/>
      <c r="I106" s="123"/>
      <c r="J106" s="4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23"/>
      <c r="B107" s="124"/>
      <c r="C107" s="46"/>
      <c r="D107" s="125"/>
      <c r="E107" s="123"/>
      <c r="F107" s="123"/>
      <c r="G107" s="123"/>
      <c r="H107" s="123"/>
      <c r="I107" s="123"/>
      <c r="J107" s="4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23"/>
      <c r="B108" s="126"/>
      <c r="C108" s="125"/>
      <c r="D108" s="125"/>
      <c r="E108" s="123"/>
      <c r="F108" s="123"/>
      <c r="G108" s="123"/>
      <c r="H108" s="123"/>
      <c r="I108" s="123"/>
      <c r="J108" s="4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23"/>
      <c r="B109" s="124"/>
      <c r="C109" s="46"/>
      <c r="D109" s="125"/>
      <c r="E109" s="123"/>
      <c r="F109" s="123"/>
      <c r="G109" s="123"/>
      <c r="H109" s="123"/>
      <c r="I109" s="123"/>
      <c r="J109" s="4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23"/>
      <c r="B110" s="126"/>
      <c r="C110" s="125"/>
      <c r="D110" s="125"/>
      <c r="E110" s="123"/>
      <c r="F110" s="123"/>
      <c r="G110" s="123"/>
      <c r="H110" s="123"/>
      <c r="I110" s="123"/>
      <c r="J110" s="4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23"/>
      <c r="B111" s="124"/>
      <c r="C111" s="46"/>
      <c r="D111" s="125"/>
      <c r="E111" s="123"/>
      <c r="F111" s="123"/>
      <c r="G111" s="123"/>
      <c r="H111" s="123"/>
      <c r="I111" s="123"/>
      <c r="J111" s="4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23"/>
      <c r="B112" s="126"/>
      <c r="C112" s="125"/>
      <c r="D112" s="125"/>
      <c r="E112" s="123"/>
      <c r="F112" s="123"/>
      <c r="G112" s="123"/>
      <c r="H112" s="123"/>
      <c r="I112" s="123"/>
      <c r="J112" s="4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23"/>
      <c r="B113" s="124"/>
      <c r="C113" s="46"/>
      <c r="D113" s="125"/>
      <c r="E113" s="123"/>
      <c r="F113" s="123"/>
      <c r="G113" s="123"/>
      <c r="H113" s="123"/>
      <c r="I113" s="123"/>
      <c r="J113" s="4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23"/>
      <c r="B114" s="126"/>
      <c r="C114" s="125"/>
      <c r="D114" s="125"/>
      <c r="E114" s="123"/>
      <c r="F114" s="123"/>
      <c r="G114" s="123"/>
      <c r="H114" s="123"/>
      <c r="I114" s="123"/>
      <c r="J114" s="4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23"/>
      <c r="B115" s="124"/>
      <c r="C115" s="46"/>
      <c r="D115" s="125"/>
      <c r="E115" s="123"/>
      <c r="F115" s="123"/>
      <c r="G115" s="123"/>
      <c r="H115" s="123"/>
      <c r="I115" s="123"/>
      <c r="J115" s="4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23"/>
      <c r="B116" s="126"/>
      <c r="C116" s="125"/>
      <c r="D116" s="125"/>
      <c r="E116" s="123"/>
      <c r="F116" s="123"/>
      <c r="G116" s="123"/>
      <c r="H116" s="123"/>
      <c r="I116" s="123"/>
      <c r="J116" s="4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23"/>
      <c r="B117" s="124"/>
      <c r="C117" s="46"/>
      <c r="D117" s="125"/>
      <c r="E117" s="123"/>
      <c r="F117" s="123"/>
      <c r="G117" s="123"/>
      <c r="H117" s="123"/>
      <c r="I117" s="123"/>
      <c r="J117" s="4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23"/>
      <c r="B118" s="126"/>
      <c r="C118" s="125"/>
      <c r="D118" s="125"/>
      <c r="E118" s="123"/>
      <c r="F118" s="123"/>
      <c r="G118" s="123"/>
      <c r="H118" s="123"/>
      <c r="I118" s="123"/>
      <c r="J118" s="4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23"/>
      <c r="B119" s="124"/>
      <c r="C119" s="46"/>
      <c r="D119" s="125"/>
      <c r="E119" s="123"/>
      <c r="F119" s="123"/>
      <c r="G119" s="123"/>
      <c r="H119" s="123"/>
      <c r="I119" s="123"/>
      <c r="J119" s="4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23"/>
      <c r="B120" s="126"/>
      <c r="C120" s="125"/>
      <c r="D120" s="125"/>
      <c r="E120" s="123"/>
      <c r="F120" s="123"/>
      <c r="G120" s="123"/>
      <c r="H120" s="123"/>
      <c r="I120" s="123"/>
      <c r="J120" s="4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23"/>
      <c r="B121" s="124"/>
      <c r="C121" s="46"/>
      <c r="D121" s="125"/>
      <c r="E121" s="123"/>
      <c r="F121" s="127"/>
      <c r="G121" s="127"/>
      <c r="H121" s="127"/>
      <c r="I121" s="127"/>
      <c r="J121" s="4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62"/>
      <c r="B122" s="124"/>
      <c r="C122" s="62"/>
      <c r="D122" s="62"/>
      <c r="E122" s="62"/>
      <c r="F122" s="62"/>
      <c r="G122" s="62"/>
      <c r="H122" s="62"/>
      <c r="I122" s="62"/>
      <c r="J122" s="46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23"/>
      <c r="B123" s="126"/>
      <c r="C123" s="125"/>
      <c r="D123" s="125"/>
      <c r="E123" s="123"/>
      <c r="F123" s="123"/>
      <c r="G123" s="123"/>
      <c r="H123" s="123"/>
      <c r="I123" s="123"/>
      <c r="J123" s="4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23"/>
      <c r="B124" s="126"/>
      <c r="C124" s="125"/>
      <c r="D124" s="125"/>
      <c r="E124" s="123"/>
      <c r="F124" s="123"/>
      <c r="G124" s="123"/>
      <c r="H124" s="123"/>
      <c r="I124" s="123"/>
      <c r="J124" s="4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23"/>
      <c r="B125" s="126"/>
      <c r="C125" s="125"/>
      <c r="D125" s="125"/>
      <c r="E125" s="123"/>
      <c r="F125" s="123"/>
      <c r="G125" s="123"/>
      <c r="H125" s="123"/>
      <c r="I125" s="123"/>
      <c r="J125" s="46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23"/>
      <c r="B126" s="126"/>
      <c r="C126" s="125"/>
      <c r="D126" s="125"/>
      <c r="E126" s="123"/>
      <c r="F126" s="123"/>
      <c r="G126" s="123"/>
      <c r="H126" s="123"/>
      <c r="I126" s="123"/>
      <c r="J126" s="46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23"/>
      <c r="B127" s="126"/>
      <c r="C127" s="125"/>
      <c r="D127" s="125"/>
      <c r="E127" s="123"/>
      <c r="F127" s="123"/>
      <c r="G127" s="123"/>
      <c r="H127" s="123"/>
      <c r="I127" s="123"/>
      <c r="J127" s="46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28"/>
      <c r="B128" s="126"/>
      <c r="C128" s="125"/>
      <c r="D128" s="125"/>
      <c r="E128" s="123"/>
      <c r="F128" s="123"/>
      <c r="G128" s="123"/>
      <c r="H128" s="123"/>
      <c r="I128" s="123"/>
      <c r="J128" s="4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28"/>
      <c r="B129" s="126"/>
      <c r="C129" s="125"/>
      <c r="D129" s="125"/>
      <c r="E129" s="123"/>
      <c r="F129" s="123"/>
      <c r="G129" s="123"/>
      <c r="H129" s="123"/>
      <c r="I129" s="123"/>
      <c r="J129" s="28"/>
      <c r="K129" s="28"/>
      <c r="L129" s="28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23"/>
      <c r="B130" s="126"/>
      <c r="C130" s="125"/>
      <c r="D130" s="125"/>
      <c r="E130" s="123"/>
      <c r="F130" s="123"/>
      <c r="G130" s="123"/>
      <c r="H130" s="123"/>
      <c r="I130" s="123"/>
      <c r="J130" s="28"/>
      <c r="K130" s="28"/>
      <c r="L130" s="28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23"/>
      <c r="B131" s="126"/>
      <c r="C131" s="125"/>
      <c r="D131" s="125"/>
      <c r="E131" s="123"/>
      <c r="F131" s="123"/>
      <c r="G131" s="123"/>
      <c r="H131" s="123"/>
      <c r="I131" s="123"/>
      <c r="J131" s="28"/>
      <c r="K131" s="125"/>
      <c r="L131" s="28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23"/>
      <c r="B132" s="126"/>
      <c r="C132" s="125"/>
      <c r="D132" s="125"/>
      <c r="E132" s="123"/>
      <c r="F132" s="123"/>
      <c r="G132" s="123"/>
      <c r="H132" s="123"/>
      <c r="I132" s="123"/>
      <c r="J132" s="28"/>
      <c r="K132" s="125"/>
      <c r="L132" s="28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23"/>
      <c r="B133" s="126"/>
      <c r="C133" s="125"/>
      <c r="D133" s="125"/>
      <c r="E133" s="123"/>
      <c r="F133" s="123"/>
      <c r="G133" s="123"/>
      <c r="H133" s="123"/>
      <c r="I133" s="123"/>
      <c r="J133" s="28"/>
      <c r="K133" s="125"/>
      <c r="L133" s="28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23"/>
      <c r="B134" s="126"/>
      <c r="C134" s="125"/>
      <c r="D134" s="125"/>
      <c r="E134" s="123"/>
      <c r="F134" s="123"/>
      <c r="G134" s="123"/>
      <c r="H134" s="123"/>
      <c r="I134" s="123"/>
      <c r="J134" s="28"/>
      <c r="K134" s="125"/>
      <c r="L134" s="28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23"/>
      <c r="B135" s="129"/>
      <c r="C135" s="125"/>
      <c r="D135" s="125"/>
      <c r="E135" s="123"/>
      <c r="F135" s="123"/>
      <c r="G135" s="123"/>
      <c r="H135" s="123"/>
      <c r="I135" s="123"/>
      <c r="J135" s="28"/>
      <c r="K135" s="125"/>
      <c r="L135" s="28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23"/>
      <c r="B136" s="129"/>
      <c r="C136" s="125"/>
      <c r="D136" s="125"/>
      <c r="E136" s="123"/>
      <c r="F136" s="123"/>
      <c r="G136" s="123"/>
      <c r="H136" s="123"/>
      <c r="I136" s="123"/>
      <c r="J136" s="28"/>
      <c r="K136" s="125"/>
      <c r="L136" s="28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23"/>
      <c r="B137" s="129"/>
      <c r="C137" s="125"/>
      <c r="D137" s="125"/>
      <c r="E137" s="123"/>
      <c r="F137" s="123"/>
      <c r="G137" s="123"/>
      <c r="H137" s="123"/>
      <c r="I137" s="123"/>
      <c r="J137" s="28"/>
      <c r="K137" s="125"/>
      <c r="L137" s="28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23"/>
      <c r="B138" s="129"/>
      <c r="C138" s="125"/>
      <c r="D138" s="125"/>
      <c r="E138" s="123"/>
      <c r="F138" s="123"/>
      <c r="G138" s="123"/>
      <c r="H138" s="123"/>
      <c r="I138" s="123"/>
      <c r="J138" s="28"/>
      <c r="K138" s="125"/>
      <c r="L138" s="28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23"/>
      <c r="B139" s="129"/>
      <c r="C139" s="125"/>
      <c r="D139" s="125"/>
      <c r="E139" s="123"/>
      <c r="F139" s="123"/>
      <c r="G139" s="123"/>
      <c r="H139" s="123"/>
      <c r="I139" s="123"/>
      <c r="J139" s="28"/>
      <c r="K139" s="125"/>
      <c r="L139" s="28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23"/>
      <c r="B140" s="129"/>
      <c r="C140" s="125"/>
      <c r="D140" s="125"/>
      <c r="E140" s="123"/>
      <c r="F140" s="123"/>
      <c r="G140" s="123"/>
      <c r="H140" s="123"/>
      <c r="I140" s="123"/>
      <c r="J140" s="28"/>
      <c r="K140" s="125"/>
      <c r="L140" s="28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23"/>
      <c r="B141" s="129"/>
      <c r="C141" s="125"/>
      <c r="D141" s="125"/>
      <c r="E141" s="123"/>
      <c r="F141" s="123"/>
      <c r="G141" s="123"/>
      <c r="H141" s="123"/>
      <c r="I141" s="123"/>
      <c r="J141" s="28"/>
      <c r="K141" s="125"/>
      <c r="L141" s="28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23"/>
      <c r="B142" s="129"/>
      <c r="C142" s="125"/>
      <c r="D142" s="125"/>
      <c r="E142" s="123"/>
      <c r="F142" s="123"/>
      <c r="G142" s="123"/>
      <c r="H142" s="123"/>
      <c r="I142" s="123"/>
      <c r="J142" s="28"/>
      <c r="K142" s="125"/>
      <c r="L142" s="28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23"/>
      <c r="B143" s="129"/>
      <c r="C143" s="125"/>
      <c r="D143" s="125"/>
      <c r="E143" s="123"/>
      <c r="F143" s="123"/>
      <c r="G143" s="123"/>
      <c r="H143" s="123"/>
      <c r="I143" s="123"/>
      <c r="J143" s="28"/>
      <c r="K143" s="125"/>
      <c r="L143" s="28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23"/>
      <c r="B144" s="129"/>
      <c r="C144" s="125"/>
      <c r="D144" s="125"/>
      <c r="E144" s="123"/>
      <c r="F144" s="123"/>
      <c r="G144" s="123"/>
      <c r="H144" s="123"/>
      <c r="I144" s="123"/>
      <c r="J144" s="28"/>
      <c r="K144" s="125"/>
      <c r="L144" s="28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23"/>
      <c r="B145" s="129"/>
      <c r="C145" s="125"/>
      <c r="D145" s="125"/>
      <c r="E145" s="123"/>
      <c r="F145" s="123"/>
      <c r="G145" s="123"/>
      <c r="H145" s="123"/>
      <c r="I145" s="123"/>
      <c r="J145" s="28"/>
      <c r="K145" s="125"/>
      <c r="L145" s="28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23"/>
      <c r="B146" s="129"/>
      <c r="C146" s="125"/>
      <c r="D146" s="125"/>
      <c r="E146" s="123"/>
      <c r="F146" s="123"/>
      <c r="G146" s="123"/>
      <c r="H146" s="123"/>
      <c r="I146" s="123"/>
      <c r="J146" s="28"/>
      <c r="K146" s="125"/>
      <c r="L146" s="28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23"/>
      <c r="B147" s="129"/>
      <c r="C147" s="125"/>
      <c r="D147" s="125"/>
      <c r="E147" s="123"/>
      <c r="F147" s="123"/>
      <c r="G147" s="123"/>
      <c r="H147" s="123"/>
      <c r="I147" s="123"/>
      <c r="J147" s="28"/>
      <c r="K147" s="125"/>
      <c r="L147" s="28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23"/>
      <c r="B148" s="129"/>
      <c r="C148" s="125"/>
      <c r="D148" s="125"/>
      <c r="E148" s="123"/>
      <c r="F148" s="123"/>
      <c r="G148" s="123"/>
      <c r="H148" s="123"/>
      <c r="I148" s="123"/>
      <c r="J148" s="28"/>
      <c r="K148" s="28"/>
      <c r="L148" s="28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23"/>
      <c r="B149" s="129"/>
      <c r="C149" s="125"/>
      <c r="D149" s="125"/>
      <c r="E149" s="123"/>
      <c r="F149" s="123"/>
      <c r="G149" s="123"/>
      <c r="H149" s="123"/>
      <c r="I149" s="123"/>
      <c r="J149" s="28"/>
      <c r="K149" s="28"/>
      <c r="L149" s="28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123"/>
      <c r="B150" s="129"/>
      <c r="C150" s="125"/>
      <c r="D150" s="125"/>
      <c r="E150" s="123"/>
      <c r="F150" s="123"/>
      <c r="G150" s="123"/>
      <c r="H150" s="123"/>
      <c r="I150" s="123"/>
      <c r="J150" s="28"/>
      <c r="K150" s="28"/>
      <c r="L150" s="28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>
      <c r="A151" s="123"/>
      <c r="B151" s="129"/>
      <c r="C151" s="125"/>
      <c r="D151" s="125"/>
      <c r="E151" s="123"/>
      <c r="F151" s="123"/>
      <c r="G151" s="123"/>
      <c r="H151" s="123"/>
      <c r="I151" s="123"/>
      <c r="J151" s="28"/>
      <c r="K151" s="28"/>
      <c r="L151" s="28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>
      <c r="A152" s="123"/>
      <c r="B152" s="129"/>
      <c r="C152" s="125"/>
      <c r="D152" s="125"/>
      <c r="E152" s="123"/>
      <c r="F152" s="123"/>
      <c r="G152" s="123"/>
      <c r="H152" s="123"/>
      <c r="I152" s="123"/>
      <c r="J152" s="28"/>
      <c r="K152" s="28"/>
      <c r="L152" s="28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>
      <c r="A153" s="130"/>
      <c r="B153" s="129"/>
      <c r="C153" s="125"/>
      <c r="D153" s="125"/>
      <c r="E153" s="123"/>
      <c r="F153" s="123"/>
      <c r="G153" s="123"/>
      <c r="H153" s="123"/>
      <c r="I153" s="123"/>
      <c r="J153" s="28"/>
      <c r="K153" s="28"/>
      <c r="L153" s="28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>
      <c r="A154" s="123"/>
      <c r="B154" s="129"/>
      <c r="C154" s="125"/>
      <c r="D154" s="125"/>
      <c r="E154" s="123"/>
      <c r="F154" s="123"/>
      <c r="G154" s="123"/>
      <c r="H154" s="123"/>
      <c r="I154" s="123"/>
      <c r="J154" s="28"/>
      <c r="K154" s="28"/>
      <c r="L154" s="28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46"/>
      <c r="B155" s="46"/>
      <c r="C155" s="46"/>
      <c r="D155" s="46"/>
      <c r="E155" s="46"/>
      <c r="F155" s="127"/>
      <c r="G155" s="127"/>
      <c r="H155" s="127"/>
      <c r="I155" s="127"/>
      <c r="J155" s="28"/>
      <c r="K155" s="28"/>
      <c r="L155" s="28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>
      <c r="A156" s="62"/>
      <c r="B156" s="63"/>
      <c r="C156" s="62"/>
      <c r="D156" s="62"/>
      <c r="E156" s="62"/>
      <c r="F156" s="62"/>
      <c r="G156" s="62"/>
      <c r="H156" s="62"/>
      <c r="I156" s="62"/>
      <c r="J156" s="28"/>
      <c r="K156" s="28"/>
      <c r="L156" s="28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3.5" customHeight="1">
      <c r="A157" s="123"/>
      <c r="B157" s="129"/>
      <c r="C157" s="123"/>
      <c r="D157" s="123"/>
      <c r="E157" s="123"/>
      <c r="F157" s="123"/>
      <c r="G157" s="123"/>
      <c r="H157" s="123"/>
      <c r="I157" s="123"/>
      <c r="J157" s="28"/>
      <c r="K157" s="28"/>
      <c r="L157" s="28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3.5" customHeight="1">
      <c r="A158" s="123"/>
      <c r="B158" s="129"/>
      <c r="C158" s="125"/>
      <c r="D158" s="125"/>
      <c r="E158" s="123"/>
      <c r="F158" s="123"/>
      <c r="G158" s="123"/>
      <c r="H158" s="123"/>
      <c r="I158" s="123"/>
      <c r="J158" s="28"/>
      <c r="K158" s="28"/>
      <c r="L158" s="28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3.5" customHeight="1">
      <c r="A159" s="123"/>
      <c r="B159" s="129"/>
      <c r="C159" s="125"/>
      <c r="D159" s="125"/>
      <c r="E159" s="123"/>
      <c r="F159" s="123"/>
      <c r="G159" s="123"/>
      <c r="H159" s="123"/>
      <c r="I159" s="123"/>
      <c r="J159" s="28"/>
      <c r="K159" s="28"/>
      <c r="L159" s="28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3.5" customHeight="1">
      <c r="A160" s="130"/>
      <c r="B160" s="129"/>
      <c r="C160" s="125"/>
      <c r="D160" s="125"/>
      <c r="E160" s="123"/>
      <c r="F160" s="123"/>
      <c r="G160" s="123"/>
      <c r="H160" s="123"/>
      <c r="I160" s="123"/>
      <c r="J160" s="28"/>
      <c r="K160" s="28"/>
      <c r="L160" s="28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3.5" customHeight="1">
      <c r="A161" s="123"/>
      <c r="B161" s="126"/>
      <c r="C161" s="125"/>
      <c r="D161" s="125"/>
      <c r="E161" s="123"/>
      <c r="F161" s="123"/>
      <c r="G161" s="123"/>
      <c r="H161" s="123"/>
      <c r="I161" s="123"/>
      <c r="J161" s="28"/>
      <c r="K161" s="28"/>
      <c r="L161" s="28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>
      <c r="A162" s="123"/>
      <c r="B162" s="126"/>
      <c r="C162" s="125"/>
      <c r="D162" s="125"/>
      <c r="E162" s="123"/>
      <c r="F162" s="123"/>
      <c r="G162" s="123"/>
      <c r="H162" s="123"/>
      <c r="I162" s="123"/>
      <c r="J162" s="28"/>
      <c r="K162" s="48"/>
      <c r="L162" s="48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>
      <c r="A163" s="123"/>
      <c r="B163" s="126"/>
      <c r="C163" s="125"/>
      <c r="D163" s="125"/>
      <c r="E163" s="123"/>
      <c r="F163" s="123"/>
      <c r="G163" s="123"/>
      <c r="H163" s="123"/>
      <c r="I163" s="123"/>
      <c r="J163" s="28"/>
      <c r="K163" s="48"/>
      <c r="L163" s="48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>
      <c r="A164" s="123"/>
      <c r="B164" s="126"/>
      <c r="C164" s="131"/>
      <c r="D164" s="131"/>
      <c r="E164" s="123"/>
      <c r="F164" s="123"/>
      <c r="G164" s="123"/>
      <c r="H164" s="123"/>
      <c r="I164" s="123"/>
      <c r="J164" s="4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>
      <c r="A165" s="123"/>
      <c r="B165" s="126"/>
      <c r="C165" s="131"/>
      <c r="D165" s="131"/>
      <c r="E165" s="123"/>
      <c r="F165" s="123"/>
      <c r="G165" s="123"/>
      <c r="H165" s="123"/>
      <c r="I165" s="123"/>
      <c r="J165" s="4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>
      <c r="A166" s="123"/>
      <c r="B166" s="126"/>
      <c r="C166" s="131"/>
      <c r="D166" s="131"/>
      <c r="E166" s="123"/>
      <c r="F166" s="123"/>
      <c r="G166" s="123"/>
      <c r="H166" s="123"/>
      <c r="I166" s="123"/>
      <c r="J166" s="4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>
      <c r="A167" s="123"/>
      <c r="B167" s="126"/>
      <c r="C167" s="131"/>
      <c r="D167" s="131"/>
      <c r="E167" s="123"/>
      <c r="F167" s="123"/>
      <c r="G167" s="123"/>
      <c r="H167" s="123"/>
      <c r="I167" s="123"/>
      <c r="J167" s="4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>
      <c r="A168" s="123"/>
      <c r="B168" s="126"/>
      <c r="C168" s="131"/>
      <c r="D168" s="131"/>
      <c r="E168" s="123"/>
      <c r="F168" s="123"/>
      <c r="G168" s="123"/>
      <c r="H168" s="123"/>
      <c r="I168" s="123"/>
      <c r="J168" s="4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>
      <c r="A169" s="123"/>
      <c r="B169" s="126"/>
      <c r="C169" s="125"/>
      <c r="D169" s="125"/>
      <c r="E169" s="123"/>
      <c r="F169" s="123"/>
      <c r="G169" s="123"/>
      <c r="H169" s="123"/>
      <c r="I169" s="123"/>
      <c r="J169" s="4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>
      <c r="A170" s="123"/>
      <c r="B170" s="126"/>
      <c r="C170" s="125"/>
      <c r="D170" s="125"/>
      <c r="E170" s="123"/>
      <c r="F170" s="123"/>
      <c r="G170" s="123"/>
      <c r="H170" s="123"/>
      <c r="I170" s="123"/>
      <c r="J170" s="4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>
      <c r="A171" s="123"/>
      <c r="B171" s="126"/>
      <c r="C171" s="125"/>
      <c r="D171" s="125"/>
      <c r="E171" s="123"/>
      <c r="F171" s="123"/>
      <c r="G171" s="123"/>
      <c r="H171" s="123"/>
      <c r="I171" s="123"/>
      <c r="J171" s="4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>
      <c r="A172" s="123"/>
      <c r="B172" s="126"/>
      <c r="C172" s="125"/>
      <c r="D172" s="125"/>
      <c r="E172" s="123"/>
      <c r="F172" s="123"/>
      <c r="G172" s="123"/>
      <c r="H172" s="123"/>
      <c r="I172" s="123"/>
      <c r="J172" s="4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2" customHeight="1">
      <c r="A173" s="123"/>
      <c r="B173" s="46"/>
      <c r="C173" s="46"/>
      <c r="D173" s="46"/>
      <c r="E173" s="46"/>
      <c r="F173" s="127"/>
      <c r="G173" s="127"/>
      <c r="H173" s="127"/>
      <c r="I173" s="127"/>
      <c r="J173" s="4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" customHeight="1">
      <c r="A174" s="62"/>
      <c r="B174" s="124"/>
      <c r="C174" s="62"/>
      <c r="D174" s="62"/>
      <c r="E174" s="62"/>
      <c r="F174" s="62"/>
      <c r="G174" s="62"/>
      <c r="H174" s="62"/>
      <c r="I174" s="62"/>
      <c r="J174" s="4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" customHeight="1">
      <c r="A175" s="123"/>
      <c r="B175" s="126"/>
      <c r="C175" s="125"/>
      <c r="D175" s="125"/>
      <c r="E175" s="123"/>
      <c r="F175" s="123"/>
      <c r="G175" s="123"/>
      <c r="H175" s="123"/>
      <c r="I175" s="123"/>
      <c r="J175" s="4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" customHeight="1">
      <c r="A176" s="123"/>
      <c r="B176" s="126"/>
      <c r="C176" s="125"/>
      <c r="D176" s="125"/>
      <c r="E176" s="123"/>
      <c r="F176" s="123"/>
      <c r="G176" s="123"/>
      <c r="H176" s="123"/>
      <c r="I176" s="123"/>
      <c r="J176" s="4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2" customHeight="1">
      <c r="A177" s="123"/>
      <c r="B177" s="126"/>
      <c r="C177" s="125"/>
      <c r="D177" s="125"/>
      <c r="E177" s="123"/>
      <c r="F177" s="123"/>
      <c r="G177" s="123"/>
      <c r="H177" s="123"/>
      <c r="I177" s="123"/>
      <c r="J177" s="4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>
      <c r="A178" s="123"/>
      <c r="B178" s="126"/>
      <c r="C178" s="125"/>
      <c r="D178" s="125"/>
      <c r="E178" s="123"/>
      <c r="F178" s="123"/>
      <c r="G178" s="123"/>
      <c r="H178" s="123"/>
      <c r="I178" s="123"/>
      <c r="J178" s="4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2.75" customHeight="1">
      <c r="A179" s="123"/>
      <c r="B179" s="126"/>
      <c r="C179" s="125"/>
      <c r="D179" s="125"/>
      <c r="E179" s="123"/>
      <c r="F179" s="123"/>
      <c r="G179" s="123"/>
      <c r="H179" s="123"/>
      <c r="I179" s="123"/>
      <c r="J179" s="4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2.75" customHeight="1">
      <c r="A180" s="123"/>
      <c r="B180" s="126"/>
      <c r="C180" s="125"/>
      <c r="D180" s="125"/>
      <c r="E180" s="123"/>
      <c r="F180" s="123"/>
      <c r="G180" s="123"/>
      <c r="H180" s="123"/>
      <c r="I180" s="123"/>
      <c r="J180" s="4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2.75" customHeight="1">
      <c r="A181" s="123"/>
      <c r="B181" s="126"/>
      <c r="C181" s="125"/>
      <c r="D181" s="125"/>
      <c r="E181" s="123"/>
      <c r="F181" s="123"/>
      <c r="G181" s="123"/>
      <c r="H181" s="123"/>
      <c r="I181" s="123"/>
      <c r="J181" s="4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2.75" customHeight="1">
      <c r="A182" s="123"/>
      <c r="B182" s="126"/>
      <c r="C182" s="125"/>
      <c r="D182" s="125"/>
      <c r="E182" s="123"/>
      <c r="F182" s="123"/>
      <c r="G182" s="123"/>
      <c r="H182" s="123"/>
      <c r="I182" s="123"/>
      <c r="J182" s="4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customHeight="1">
      <c r="A183" s="123"/>
      <c r="B183" s="126"/>
      <c r="C183" s="125"/>
      <c r="D183" s="125"/>
      <c r="E183" s="123"/>
      <c r="F183" s="123"/>
      <c r="G183" s="123"/>
      <c r="H183" s="123"/>
      <c r="I183" s="123"/>
      <c r="J183" s="4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customHeight="1">
      <c r="A184" s="123"/>
      <c r="B184" s="126"/>
      <c r="C184" s="125"/>
      <c r="D184" s="125"/>
      <c r="E184" s="123"/>
      <c r="F184" s="123"/>
      <c r="G184" s="123"/>
      <c r="H184" s="123"/>
      <c r="I184" s="123"/>
      <c r="J184" s="4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2.75" customHeight="1">
      <c r="A185" s="123"/>
      <c r="B185" s="126"/>
      <c r="C185" s="125"/>
      <c r="D185" s="125"/>
      <c r="E185" s="123"/>
      <c r="F185" s="123"/>
      <c r="G185" s="123"/>
      <c r="H185" s="123"/>
      <c r="I185" s="123"/>
      <c r="J185" s="4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2.75" customHeight="1">
      <c r="A186" s="123"/>
      <c r="B186" s="126"/>
      <c r="C186" s="125"/>
      <c r="D186" s="125"/>
      <c r="E186" s="123"/>
      <c r="F186" s="123"/>
      <c r="G186" s="123"/>
      <c r="H186" s="123"/>
      <c r="I186" s="123"/>
      <c r="J186" s="4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customHeight="1">
      <c r="A187" s="123"/>
      <c r="B187" s="126"/>
      <c r="C187" s="125"/>
      <c r="D187" s="125"/>
      <c r="E187" s="123"/>
      <c r="F187" s="123"/>
      <c r="G187" s="123"/>
      <c r="H187" s="123"/>
      <c r="I187" s="123"/>
      <c r="J187" s="4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customHeight="1">
      <c r="A188" s="123"/>
      <c r="B188" s="126"/>
      <c r="C188" s="125"/>
      <c r="D188" s="125"/>
      <c r="E188" s="123"/>
      <c r="F188" s="123"/>
      <c r="G188" s="123"/>
      <c r="H188" s="123"/>
      <c r="I188" s="123"/>
      <c r="J188" s="4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2.75" customHeight="1">
      <c r="A189" s="46"/>
      <c r="B189" s="46"/>
      <c r="C189" s="46"/>
      <c r="D189" s="46"/>
      <c r="E189" s="46"/>
      <c r="F189" s="127"/>
      <c r="G189" s="127"/>
      <c r="H189" s="127"/>
      <c r="I189" s="127"/>
      <c r="J189" s="4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2.75" customHeight="1">
      <c r="A190" s="62"/>
      <c r="B190" s="124"/>
      <c r="C190" s="62"/>
      <c r="D190" s="62"/>
      <c r="E190" s="62"/>
      <c r="F190" s="62"/>
      <c r="G190" s="62"/>
      <c r="H190" s="62"/>
      <c r="I190" s="62"/>
      <c r="J190" s="4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.75" customHeight="1">
      <c r="A191" s="123"/>
      <c r="B191" s="126"/>
      <c r="C191" s="125"/>
      <c r="D191" s="125"/>
      <c r="E191" s="123"/>
      <c r="F191" s="123"/>
      <c r="G191" s="123"/>
      <c r="H191" s="123"/>
      <c r="I191" s="123"/>
      <c r="J191" s="4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2.75" customHeight="1">
      <c r="A192" s="123"/>
      <c r="B192" s="126"/>
      <c r="C192" s="125"/>
      <c r="D192" s="125"/>
      <c r="E192" s="123"/>
      <c r="F192" s="123"/>
      <c r="G192" s="123"/>
      <c r="H192" s="123"/>
      <c r="I192" s="123"/>
      <c r="J192" s="4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customHeight="1">
      <c r="A193" s="123"/>
      <c r="B193" s="126"/>
      <c r="C193" s="125"/>
      <c r="D193" s="125"/>
      <c r="E193" s="123"/>
      <c r="F193" s="123"/>
      <c r="G193" s="123"/>
      <c r="H193" s="123"/>
      <c r="I193" s="123"/>
      <c r="J193" s="4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2.75" customHeight="1">
      <c r="A194" s="123"/>
      <c r="B194" s="126"/>
      <c r="C194" s="125"/>
      <c r="D194" s="125"/>
      <c r="E194" s="123"/>
      <c r="F194" s="123"/>
      <c r="G194" s="123"/>
      <c r="H194" s="123"/>
      <c r="I194" s="123"/>
      <c r="J194" s="4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2.75" customHeight="1">
      <c r="A195" s="123"/>
      <c r="B195" s="126"/>
      <c r="C195" s="125"/>
      <c r="D195" s="125"/>
      <c r="E195" s="123"/>
      <c r="F195" s="123"/>
      <c r="G195" s="123"/>
      <c r="H195" s="123"/>
      <c r="I195" s="123"/>
      <c r="J195" s="4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2.75" customHeight="1">
      <c r="A196" s="123"/>
      <c r="B196" s="126"/>
      <c r="C196" s="125"/>
      <c r="D196" s="125"/>
      <c r="E196" s="123"/>
      <c r="F196" s="123"/>
      <c r="G196" s="123"/>
      <c r="H196" s="123"/>
      <c r="I196" s="123"/>
      <c r="J196" s="4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2.75" customHeight="1">
      <c r="A197" s="123"/>
      <c r="B197" s="126"/>
      <c r="C197" s="125"/>
      <c r="D197" s="125"/>
      <c r="E197" s="123"/>
      <c r="F197" s="123"/>
      <c r="G197" s="123"/>
      <c r="H197" s="123"/>
      <c r="I197" s="123"/>
      <c r="J197" s="4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2.75" customHeight="1">
      <c r="A198" s="123"/>
      <c r="B198" s="126"/>
      <c r="C198" s="125"/>
      <c r="D198" s="125"/>
      <c r="E198" s="123"/>
      <c r="F198" s="123"/>
      <c r="G198" s="123"/>
      <c r="H198" s="123"/>
      <c r="I198" s="123"/>
      <c r="J198" s="4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2.75" customHeight="1">
      <c r="A199" s="123"/>
      <c r="B199" s="126"/>
      <c r="C199" s="125"/>
      <c r="D199" s="125"/>
      <c r="E199" s="123"/>
      <c r="F199" s="123"/>
      <c r="G199" s="123"/>
      <c r="H199" s="123"/>
      <c r="I199" s="123"/>
      <c r="J199" s="4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2.75" customHeight="1">
      <c r="A200" s="123"/>
      <c r="B200" s="126"/>
      <c r="C200" s="125"/>
      <c r="D200" s="125"/>
      <c r="E200" s="123"/>
      <c r="F200" s="123"/>
      <c r="G200" s="123"/>
      <c r="H200" s="123"/>
      <c r="I200" s="123"/>
      <c r="J200" s="4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3.5" customHeight="1">
      <c r="A201" s="123"/>
      <c r="B201" s="126"/>
      <c r="C201" s="125"/>
      <c r="D201" s="125"/>
      <c r="E201" s="123"/>
      <c r="F201" s="123"/>
      <c r="G201" s="123"/>
      <c r="H201" s="123"/>
      <c r="I201" s="123"/>
      <c r="J201" s="4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3.5" customHeight="1">
      <c r="A202" s="123"/>
      <c r="B202" s="126"/>
      <c r="C202" s="125"/>
      <c r="D202" s="125"/>
      <c r="E202" s="123"/>
      <c r="F202" s="123"/>
      <c r="G202" s="123"/>
      <c r="H202" s="123"/>
      <c r="I202" s="123"/>
      <c r="J202" s="4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3.5" customHeight="1">
      <c r="A203" s="123"/>
      <c r="B203" s="126"/>
      <c r="C203" s="125"/>
      <c r="D203" s="125"/>
      <c r="E203" s="123"/>
      <c r="F203" s="123"/>
      <c r="G203" s="123"/>
      <c r="H203" s="123"/>
      <c r="I203" s="123"/>
      <c r="J203" s="4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3.5" customHeight="1">
      <c r="A204" s="123"/>
      <c r="B204" s="126"/>
      <c r="C204" s="125"/>
      <c r="D204" s="125"/>
      <c r="E204" s="123"/>
      <c r="F204" s="123"/>
      <c r="G204" s="123"/>
      <c r="H204" s="123"/>
      <c r="I204" s="123"/>
      <c r="J204" s="4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3.5" customHeight="1">
      <c r="A205" s="123"/>
      <c r="B205" s="126"/>
      <c r="C205" s="125"/>
      <c r="D205" s="125"/>
      <c r="E205" s="123"/>
      <c r="F205" s="123"/>
      <c r="G205" s="123"/>
      <c r="H205" s="123"/>
      <c r="I205" s="123"/>
      <c r="J205" s="4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>
      <c r="A206" s="123"/>
      <c r="B206" s="126"/>
      <c r="C206" s="125"/>
      <c r="D206" s="125"/>
      <c r="E206" s="123"/>
      <c r="F206" s="123"/>
      <c r="G206" s="123"/>
      <c r="H206" s="123"/>
      <c r="I206" s="123"/>
      <c r="J206" s="4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2.75" customHeight="1">
      <c r="A207" s="123"/>
      <c r="B207" s="126"/>
      <c r="C207" s="125"/>
      <c r="D207" s="125"/>
      <c r="E207" s="123"/>
      <c r="F207" s="123"/>
      <c r="G207" s="123"/>
      <c r="H207" s="123"/>
      <c r="I207" s="123"/>
      <c r="J207" s="4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2.75" customHeight="1">
      <c r="A208" s="123"/>
      <c r="B208" s="46"/>
      <c r="C208" s="46"/>
      <c r="D208" s="46"/>
      <c r="E208" s="46"/>
      <c r="F208" s="127"/>
      <c r="G208" s="127"/>
      <c r="H208" s="127"/>
      <c r="I208" s="127"/>
      <c r="J208" s="4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>
      <c r="A209" s="62"/>
      <c r="B209" s="124"/>
      <c r="C209" s="62"/>
      <c r="D209" s="62"/>
      <c r="E209" s="62"/>
      <c r="F209" s="62"/>
      <c r="G209" s="62"/>
      <c r="H209" s="62"/>
      <c r="I209" s="62"/>
      <c r="J209" s="4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>
      <c r="A210" s="123"/>
      <c r="B210" s="126"/>
      <c r="C210" s="125"/>
      <c r="D210" s="125"/>
      <c r="E210" s="123"/>
      <c r="F210" s="123"/>
      <c r="G210" s="123"/>
      <c r="H210" s="123"/>
      <c r="I210" s="123"/>
      <c r="J210" s="4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>
      <c r="A211" s="123"/>
      <c r="B211" s="126"/>
      <c r="C211" s="125"/>
      <c r="D211" s="125"/>
      <c r="E211" s="123"/>
      <c r="F211" s="123"/>
      <c r="G211" s="123"/>
      <c r="H211" s="123"/>
      <c r="I211" s="123"/>
      <c r="J211" s="4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46"/>
      <c r="B212" s="126"/>
      <c r="C212" s="125"/>
      <c r="D212" s="125"/>
      <c r="E212" s="123"/>
      <c r="F212" s="127"/>
      <c r="G212" s="127"/>
      <c r="H212" s="127"/>
      <c r="I212" s="127"/>
      <c r="J212" s="4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>
      <c r="A213" s="123"/>
      <c r="B213" s="126"/>
      <c r="C213" s="125"/>
      <c r="D213" s="125"/>
      <c r="E213" s="123"/>
      <c r="F213" s="123"/>
      <c r="G213" s="123"/>
      <c r="H213" s="123"/>
      <c r="I213" s="123"/>
      <c r="J213" s="4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123"/>
      <c r="B214" s="126"/>
      <c r="C214" s="125"/>
      <c r="D214" s="125"/>
      <c r="E214" s="123"/>
      <c r="F214" s="123"/>
      <c r="G214" s="123"/>
      <c r="H214" s="123"/>
      <c r="I214" s="123"/>
      <c r="J214" s="4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123"/>
      <c r="B215" s="126"/>
      <c r="C215" s="125"/>
      <c r="D215" s="125"/>
      <c r="E215" s="123"/>
      <c r="F215" s="123"/>
      <c r="G215" s="123"/>
      <c r="H215" s="123"/>
      <c r="I215" s="123"/>
      <c r="J215" s="4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>
      <c r="A216" s="123"/>
      <c r="B216" s="46"/>
      <c r="C216" s="125"/>
      <c r="D216" s="125"/>
      <c r="E216" s="123"/>
      <c r="F216" s="123"/>
      <c r="G216" s="123"/>
      <c r="H216" s="123"/>
      <c r="I216" s="123"/>
      <c r="J216" s="4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2.75" customHeight="1">
      <c r="A217" s="123"/>
      <c r="B217" s="46"/>
      <c r="C217" s="46"/>
      <c r="D217" s="46"/>
      <c r="E217" s="46"/>
      <c r="F217" s="46"/>
      <c r="G217" s="46"/>
      <c r="H217" s="46"/>
      <c r="I217" s="46"/>
      <c r="J217" s="4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46"/>
      <c r="B218" s="124"/>
      <c r="C218" s="62"/>
      <c r="D218" s="62"/>
      <c r="E218" s="62"/>
      <c r="F218" s="62"/>
      <c r="G218" s="62"/>
      <c r="H218" s="62"/>
      <c r="I218" s="62"/>
      <c r="J218" s="4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>
      <c r="A219" s="62"/>
      <c r="B219" s="126"/>
      <c r="C219" s="125"/>
      <c r="D219" s="125"/>
      <c r="E219" s="123"/>
      <c r="F219" s="123"/>
      <c r="G219" s="123"/>
      <c r="H219" s="123"/>
      <c r="I219" s="123"/>
      <c r="J219" s="4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123"/>
      <c r="B220" s="126"/>
      <c r="C220" s="125"/>
      <c r="D220" s="125"/>
      <c r="E220" s="123"/>
      <c r="F220" s="123"/>
      <c r="G220" s="123"/>
      <c r="H220" s="123"/>
      <c r="I220" s="123"/>
      <c r="J220" s="4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>
      <c r="A221" s="123"/>
      <c r="B221" s="46"/>
      <c r="C221" s="46"/>
      <c r="D221" s="46"/>
      <c r="E221" s="46"/>
      <c r="F221" s="46"/>
      <c r="G221" s="46"/>
      <c r="H221" s="46"/>
      <c r="I221" s="46"/>
      <c r="J221" s="4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46"/>
      <c r="B222" s="46"/>
      <c r="C222" s="46"/>
      <c r="D222" s="46"/>
      <c r="E222" s="46"/>
      <c r="F222" s="46"/>
      <c r="G222" s="46"/>
      <c r="H222" s="46"/>
      <c r="I222" s="46"/>
      <c r="J222" s="4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46"/>
      <c r="B223" s="46"/>
      <c r="C223" s="46"/>
      <c r="D223" s="46"/>
      <c r="E223" s="46"/>
      <c r="F223" s="46"/>
      <c r="G223" s="46"/>
      <c r="H223" s="46"/>
      <c r="I223" s="46"/>
      <c r="J223" s="4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>
      <c r="A224" s="46"/>
      <c r="B224" s="126"/>
      <c r="C224" s="125"/>
      <c r="D224" s="125"/>
      <c r="E224" s="123"/>
      <c r="F224" s="123"/>
      <c r="G224" s="123"/>
      <c r="H224" s="123"/>
      <c r="I224" s="123"/>
      <c r="J224" s="4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123"/>
      <c r="B225" s="126"/>
      <c r="C225" s="125"/>
      <c r="D225" s="125"/>
      <c r="E225" s="123"/>
      <c r="F225" s="123"/>
      <c r="G225" s="123"/>
      <c r="H225" s="123"/>
      <c r="I225" s="123"/>
      <c r="J225" s="4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>
      <c r="A226" s="123"/>
      <c r="B226" s="126"/>
      <c r="C226" s="125"/>
      <c r="D226" s="125"/>
      <c r="E226" s="123"/>
      <c r="F226" s="123"/>
      <c r="G226" s="123"/>
      <c r="H226" s="123"/>
      <c r="I226" s="123"/>
      <c r="J226" s="4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>
      <c r="A227" s="123"/>
      <c r="B227" s="126"/>
      <c r="C227" s="125"/>
      <c r="D227" s="125"/>
      <c r="E227" s="123"/>
      <c r="F227" s="123"/>
      <c r="G227" s="123"/>
      <c r="H227" s="123"/>
      <c r="I227" s="123"/>
      <c r="J227" s="4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2" customHeight="1">
      <c r="A228" s="123"/>
      <c r="B228" s="126"/>
      <c r="C228" s="125"/>
      <c r="D228" s="125"/>
      <c r="E228" s="123"/>
      <c r="F228" s="123"/>
      <c r="G228" s="123"/>
      <c r="H228" s="123"/>
      <c r="I228" s="123"/>
      <c r="J228" s="4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123"/>
      <c r="B229" s="126"/>
      <c r="C229" s="125"/>
      <c r="D229" s="125"/>
      <c r="E229" s="123"/>
      <c r="F229" s="123"/>
      <c r="G229" s="123"/>
      <c r="H229" s="123"/>
      <c r="I229" s="123"/>
      <c r="J229" s="46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>
      <c r="A230" s="123"/>
      <c r="B230" s="126"/>
      <c r="C230" s="125"/>
      <c r="D230" s="125"/>
      <c r="E230" s="123"/>
      <c r="F230" s="123"/>
      <c r="G230" s="123"/>
      <c r="H230" s="123"/>
      <c r="I230" s="123"/>
      <c r="J230" s="46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2.75" customHeight="1">
      <c r="A231" s="123"/>
      <c r="B231" s="126"/>
      <c r="C231" s="125"/>
      <c r="D231" s="125"/>
      <c r="E231" s="123"/>
      <c r="F231" s="123"/>
      <c r="G231" s="123"/>
      <c r="H231" s="123"/>
      <c r="I231" s="123"/>
      <c r="J231" s="4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>
      <c r="A232" s="123"/>
      <c r="B232" s="126"/>
      <c r="C232" s="125"/>
      <c r="D232" s="125"/>
      <c r="E232" s="123"/>
      <c r="F232" s="123"/>
      <c r="G232" s="123"/>
      <c r="H232" s="123"/>
      <c r="I232" s="123"/>
      <c r="J232" s="4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2.75" customHeight="1">
      <c r="A233" s="123"/>
      <c r="B233" s="126"/>
      <c r="C233" s="125"/>
      <c r="D233" s="125"/>
      <c r="E233" s="123"/>
      <c r="F233" s="123"/>
      <c r="G233" s="123"/>
      <c r="H233" s="123"/>
      <c r="I233" s="123"/>
      <c r="J233" s="4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A234" s="123"/>
      <c r="B234" s="126"/>
      <c r="C234" s="125"/>
      <c r="D234" s="125"/>
      <c r="E234" s="123"/>
      <c r="F234" s="123"/>
      <c r="G234" s="123"/>
      <c r="H234" s="123"/>
      <c r="I234" s="123"/>
      <c r="J234" s="46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>
      <c r="A235" s="123"/>
      <c r="B235" s="126"/>
      <c r="C235" s="125"/>
      <c r="D235" s="125"/>
      <c r="E235" s="123"/>
      <c r="F235" s="123"/>
      <c r="G235" s="123"/>
      <c r="H235" s="123"/>
      <c r="I235" s="123"/>
      <c r="J235" s="46"/>
      <c r="K235" s="46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>
      <c r="A236" s="123"/>
      <c r="B236" s="46"/>
      <c r="C236" s="46"/>
      <c r="D236" s="46"/>
      <c r="E236" s="46"/>
      <c r="F236" s="46"/>
      <c r="G236" s="46"/>
      <c r="H236" s="46"/>
      <c r="I236" s="46"/>
      <c r="J236" s="46"/>
      <c r="K236" s="28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123"/>
      <c r="B237" s="46"/>
      <c r="C237" s="46"/>
      <c r="D237" s="46"/>
      <c r="E237" s="46"/>
      <c r="F237" s="46"/>
      <c r="G237" s="46"/>
      <c r="H237" s="46"/>
      <c r="I237" s="46"/>
      <c r="J237" s="46"/>
      <c r="K237" s="28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28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28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28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125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125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2.75" customHeight="1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125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125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125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125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125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125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2.75" customHeight="1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2.75" customHeight="1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2.75" customHeight="1">
      <c r="A255" s="46"/>
      <c r="B255" s="46"/>
      <c r="C255" s="46"/>
      <c r="D255" s="46"/>
      <c r="E255" s="46"/>
      <c r="F255" s="46"/>
      <c r="G255" s="46"/>
      <c r="H255" s="46"/>
      <c r="I255" s="46"/>
      <c r="J255" s="4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2.75" customHeight="1">
      <c r="A256" s="46"/>
      <c r="B256" s="46"/>
      <c r="C256" s="46"/>
      <c r="D256" s="46"/>
      <c r="E256" s="46"/>
      <c r="F256" s="46"/>
      <c r="G256" s="46"/>
      <c r="H256" s="46"/>
      <c r="I256" s="46"/>
      <c r="J256" s="4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>
      <c r="A257" s="46"/>
      <c r="B257" s="46"/>
      <c r="C257" s="46"/>
      <c r="D257" s="46"/>
      <c r="E257" s="46"/>
      <c r="F257" s="46"/>
      <c r="G257" s="46"/>
      <c r="H257" s="46"/>
      <c r="I257" s="46"/>
      <c r="J257" s="4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>
      <c r="A258" s="1"/>
      <c r="B258" s="1"/>
      <c r="C258" s="1"/>
      <c r="D258" s="1"/>
      <c r="E258" s="1"/>
      <c r="F258" s="1"/>
      <c r="G258" s="1"/>
      <c r="H258" s="1"/>
      <c r="I258" s="1"/>
      <c r="J258" s="4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4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>
      <c r="A260" s="1"/>
      <c r="B260" s="1"/>
      <c r="C260" s="1"/>
      <c r="D260" s="1"/>
      <c r="E260" s="1"/>
      <c r="F260" s="1"/>
      <c r="G260" s="1"/>
      <c r="H260" s="1"/>
      <c r="I260" s="1"/>
      <c r="J260" s="4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>
      <c r="A261" s="1"/>
      <c r="B261" s="1"/>
      <c r="C261" s="1"/>
      <c r="D261" s="1"/>
      <c r="E261" s="1"/>
      <c r="F261" s="1"/>
      <c r="G261" s="1"/>
      <c r="H261" s="1"/>
      <c r="I261" s="1"/>
      <c r="J261" s="4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>
      <c r="A262" s="1"/>
      <c r="B262" s="1"/>
      <c r="C262" s="1"/>
      <c r="D262" s="1"/>
      <c r="E262" s="1"/>
      <c r="F262" s="1"/>
      <c r="G262" s="1"/>
      <c r="H262" s="1"/>
      <c r="I262" s="1"/>
      <c r="J262" s="4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>
      <c r="A263" s="1"/>
      <c r="B263" s="1"/>
      <c r="C263" s="1"/>
      <c r="D263" s="1"/>
      <c r="E263" s="1"/>
      <c r="F263" s="1"/>
      <c r="G263" s="1"/>
      <c r="H263" s="1"/>
      <c r="I263" s="1"/>
      <c r="J263" s="4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>
      <c r="A264" s="1"/>
      <c r="B264" s="1"/>
      <c r="C264" s="1"/>
      <c r="D264" s="1"/>
      <c r="E264" s="1"/>
      <c r="F264" s="1"/>
      <c r="G264" s="1"/>
      <c r="H264" s="1"/>
      <c r="I264" s="1"/>
      <c r="J264" s="4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4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4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4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>
      <c r="A268" s="1"/>
      <c r="B268" s="1"/>
      <c r="C268" s="1"/>
      <c r="D268" s="1"/>
      <c r="E268" s="1"/>
      <c r="F268" s="1"/>
      <c r="G268" s="1"/>
      <c r="H268" s="1"/>
      <c r="I268" s="1"/>
      <c r="J268" s="4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>
      <c r="A269" s="1"/>
      <c r="B269" s="1"/>
      <c r="C269" s="1"/>
      <c r="D269" s="1"/>
      <c r="E269" s="1"/>
      <c r="F269" s="1"/>
      <c r="G269" s="1"/>
      <c r="H269" s="1"/>
      <c r="I269" s="1"/>
      <c r="J269" s="4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>
      <c r="A270" s="1"/>
      <c r="B270" s="1"/>
      <c r="C270" s="1"/>
      <c r="D270" s="1"/>
      <c r="E270" s="1"/>
      <c r="F270" s="1"/>
      <c r="G270" s="1"/>
      <c r="H270" s="1"/>
      <c r="I270" s="1"/>
      <c r="J270" s="4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>
      <c r="A271" s="1"/>
      <c r="B271" s="1"/>
      <c r="C271" s="1"/>
      <c r="D271" s="1"/>
      <c r="E271" s="1"/>
      <c r="F271" s="1"/>
      <c r="G271" s="1"/>
      <c r="H271" s="1"/>
      <c r="I271" s="1"/>
      <c r="J271" s="4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>
      <c r="A272" s="1"/>
      <c r="B272" s="1"/>
      <c r="C272" s="1"/>
      <c r="D272" s="1"/>
      <c r="E272" s="1"/>
      <c r="F272" s="1"/>
      <c r="G272" s="1"/>
      <c r="H272" s="1"/>
      <c r="I272" s="1"/>
      <c r="J272" s="4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>
      <c r="A273" s="1"/>
      <c r="B273" s="1"/>
      <c r="C273" s="1"/>
      <c r="D273" s="1"/>
      <c r="E273" s="1"/>
      <c r="F273" s="1"/>
      <c r="G273" s="1"/>
      <c r="H273" s="1"/>
      <c r="I273" s="1"/>
      <c r="J273" s="4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>
      <c r="A274" s="1"/>
      <c r="B274" s="1"/>
      <c r="C274" s="1"/>
      <c r="D274" s="1"/>
      <c r="E274" s="1"/>
      <c r="F274" s="1"/>
      <c r="G274" s="1"/>
      <c r="H274" s="1"/>
      <c r="I274" s="1"/>
      <c r="J274" s="4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>
      <c r="A275" s="1"/>
      <c r="B275" s="1"/>
      <c r="C275" s="1"/>
      <c r="D275" s="1"/>
      <c r="E275" s="1"/>
      <c r="F275" s="1"/>
      <c r="G275" s="1"/>
      <c r="H275" s="1"/>
      <c r="I275" s="1"/>
      <c r="J275" s="4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>
      <c r="A276" s="1"/>
      <c r="B276" s="1"/>
      <c r="C276" s="1"/>
      <c r="D276" s="1"/>
      <c r="E276" s="1"/>
      <c r="F276" s="1"/>
      <c r="G276" s="1"/>
      <c r="H276" s="1"/>
      <c r="I276" s="1"/>
      <c r="J276" s="4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>
      <c r="A277" s="1"/>
      <c r="B277" s="1"/>
      <c r="C277" s="1"/>
      <c r="D277" s="1"/>
      <c r="E277" s="1"/>
      <c r="F277" s="1"/>
      <c r="G277" s="1"/>
      <c r="H277" s="1"/>
      <c r="I277" s="1"/>
      <c r="J277" s="4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>
      <c r="A278" s="1"/>
      <c r="B278" s="1"/>
      <c r="C278" s="1"/>
      <c r="D278" s="1"/>
      <c r="E278" s="1"/>
      <c r="F278" s="1"/>
      <c r="G278" s="1"/>
      <c r="H278" s="1"/>
      <c r="I278" s="1"/>
      <c r="J278" s="4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4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>
      <c r="A280" s="1"/>
      <c r="B280" s="1"/>
      <c r="C280" s="1"/>
      <c r="D280" s="1"/>
      <c r="E280" s="1"/>
      <c r="F280" s="1"/>
      <c r="G280" s="1"/>
      <c r="H280" s="1"/>
      <c r="I280" s="1"/>
      <c r="J280" s="4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>
      <c r="A281" s="1"/>
      <c r="B281" s="1"/>
      <c r="C281" s="1"/>
      <c r="D281" s="1"/>
      <c r="E281" s="1"/>
      <c r="F281" s="1"/>
      <c r="G281" s="1"/>
      <c r="H281" s="1"/>
      <c r="I281" s="1"/>
      <c r="J281" s="4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>
      <c r="A282" s="1"/>
      <c r="B282" s="1"/>
      <c r="C282" s="1"/>
      <c r="D282" s="1"/>
      <c r="E282" s="1"/>
      <c r="F282" s="1"/>
      <c r="G282" s="1"/>
      <c r="H282" s="1"/>
      <c r="I282" s="1"/>
      <c r="J282" s="46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>
      <c r="A283" s="1"/>
      <c r="B283" s="1"/>
      <c r="C283" s="1"/>
      <c r="D283" s="1"/>
      <c r="E283" s="1"/>
      <c r="F283" s="1"/>
      <c r="G283" s="1"/>
      <c r="H283" s="1"/>
      <c r="I283" s="1"/>
      <c r="J283" s="46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>
      <c r="A284" s="1"/>
      <c r="B284" s="1"/>
      <c r="C284" s="1"/>
      <c r="D284" s="1"/>
      <c r="E284" s="1"/>
      <c r="F284" s="1"/>
      <c r="G284" s="1"/>
      <c r="H284" s="1"/>
      <c r="I284" s="1"/>
      <c r="J284" s="46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>
      <c r="A285" s="1"/>
      <c r="B285" s="1"/>
      <c r="C285" s="1"/>
      <c r="D285" s="1"/>
      <c r="E285" s="1"/>
      <c r="F285" s="1"/>
      <c r="G285" s="1"/>
      <c r="H285" s="1"/>
      <c r="I285" s="1"/>
      <c r="J285" s="46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>
      <c r="A286" s="1"/>
      <c r="B286" s="1"/>
      <c r="C286" s="1"/>
      <c r="D286" s="1"/>
      <c r="E286" s="1"/>
      <c r="F286" s="1"/>
      <c r="G286" s="1"/>
      <c r="H286" s="1"/>
      <c r="I286" s="1"/>
      <c r="J286" s="4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>
      <c r="A287" s="1"/>
      <c r="B287" s="1"/>
      <c r="C287" s="1"/>
      <c r="D287" s="1"/>
      <c r="E287" s="1"/>
      <c r="F287" s="1"/>
      <c r="G287" s="1"/>
      <c r="H287" s="1"/>
      <c r="I287" s="1"/>
      <c r="J287" s="46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>
      <c r="A288" s="1"/>
      <c r="B288" s="1"/>
      <c r="C288" s="1"/>
      <c r="D288" s="1"/>
      <c r="E288" s="1"/>
      <c r="F288" s="1"/>
      <c r="G288" s="1"/>
      <c r="H288" s="1"/>
      <c r="I288" s="1"/>
      <c r="J288" s="46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>
      <c r="A289" s="1"/>
      <c r="B289" s="1"/>
      <c r="C289" s="1"/>
      <c r="D289" s="1"/>
      <c r="E289" s="1"/>
      <c r="F289" s="1"/>
      <c r="G289" s="1"/>
      <c r="H289" s="1"/>
      <c r="I289" s="1"/>
      <c r="J289" s="46"/>
      <c r="K289" s="125"/>
      <c r="L289" s="46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>
      <c r="A290" s="1"/>
      <c r="B290" s="1"/>
      <c r="C290" s="1"/>
      <c r="D290" s="1"/>
      <c r="E290" s="1"/>
      <c r="F290" s="1"/>
      <c r="G290" s="1"/>
      <c r="H290" s="1"/>
      <c r="I290" s="1"/>
      <c r="J290" s="46"/>
      <c r="K290" s="125"/>
      <c r="L290" s="46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>
      <c r="A291" s="1"/>
      <c r="B291" s="1"/>
      <c r="C291" s="1"/>
      <c r="D291" s="1"/>
      <c r="E291" s="1"/>
      <c r="F291" s="1"/>
      <c r="G291" s="1"/>
      <c r="H291" s="1"/>
      <c r="I291" s="1"/>
      <c r="J291" s="46"/>
      <c r="K291" s="125"/>
      <c r="L291" s="46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>
      <c r="A292" s="1"/>
      <c r="B292" s="1"/>
      <c r="C292" s="1"/>
      <c r="D292" s="1"/>
      <c r="E292" s="1"/>
      <c r="F292" s="1"/>
      <c r="G292" s="1"/>
      <c r="H292" s="1"/>
      <c r="I292" s="1"/>
      <c r="J292" s="46"/>
      <c r="K292" s="125"/>
      <c r="L292" s="46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>
      <c r="A293" s="1"/>
      <c r="B293" s="1"/>
      <c r="C293" s="1"/>
      <c r="D293" s="1"/>
      <c r="E293" s="1"/>
      <c r="F293" s="1"/>
      <c r="G293" s="1"/>
      <c r="H293" s="1"/>
      <c r="I293" s="1"/>
      <c r="J293" s="46"/>
      <c r="K293" s="125"/>
      <c r="L293" s="46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>
      <c r="A294" s="1"/>
      <c r="B294" s="1"/>
      <c r="C294" s="1"/>
      <c r="D294" s="1"/>
      <c r="E294" s="1"/>
      <c r="F294" s="1"/>
      <c r="G294" s="1"/>
      <c r="H294" s="1"/>
      <c r="I294" s="1"/>
      <c r="J294" s="46"/>
      <c r="K294" s="46"/>
      <c r="L294" s="46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>
      <c r="A295" s="1"/>
      <c r="B295" s="1"/>
      <c r="C295" s="1"/>
      <c r="D295" s="1"/>
      <c r="E295" s="1"/>
      <c r="F295" s="1"/>
      <c r="G295" s="1"/>
      <c r="H295" s="1"/>
      <c r="I295" s="1"/>
      <c r="J295" s="46"/>
      <c r="K295" s="46"/>
      <c r="L295" s="46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>
      <c r="A296" s="1"/>
      <c r="B296" s="1"/>
      <c r="C296" s="1"/>
      <c r="D296" s="1"/>
      <c r="E296" s="1"/>
      <c r="F296" s="1"/>
      <c r="G296" s="1"/>
      <c r="H296" s="1"/>
      <c r="I296" s="1"/>
      <c r="J296" s="4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>
      <c r="A297" s="1"/>
      <c r="B297" s="1"/>
      <c r="C297" s="1"/>
      <c r="D297" s="1"/>
      <c r="E297" s="1"/>
      <c r="F297" s="1"/>
      <c r="G297" s="1"/>
      <c r="H297" s="1"/>
      <c r="I297" s="1"/>
      <c r="J297" s="4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>
      <c r="A298" s="1"/>
      <c r="B298" s="1"/>
      <c r="C298" s="1"/>
      <c r="D298" s="1"/>
      <c r="E298" s="1"/>
      <c r="F298" s="1"/>
      <c r="G298" s="1"/>
      <c r="H298" s="1"/>
      <c r="I298" s="1"/>
      <c r="J298" s="4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>
      <c r="A299" s="1"/>
      <c r="B299" s="1"/>
      <c r="C299" s="1"/>
      <c r="D299" s="1"/>
      <c r="E299" s="1"/>
      <c r="F299" s="1"/>
      <c r="G299" s="1"/>
      <c r="H299" s="1"/>
      <c r="I299" s="1"/>
      <c r="J299" s="4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>
      <c r="A312" s="1"/>
      <c r="B312" s="126"/>
      <c r="C312" s="125"/>
      <c r="D312" s="125"/>
      <c r="E312" s="123"/>
      <c r="F312" s="123"/>
      <c r="G312" s="123"/>
      <c r="H312" s="123"/>
      <c r="I312" s="12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>
      <c r="A313" s="123"/>
      <c r="B313" s="126"/>
      <c r="C313" s="125"/>
      <c r="D313" s="125"/>
      <c r="E313" s="123"/>
      <c r="F313" s="123"/>
      <c r="G313" s="123"/>
      <c r="H313" s="123"/>
      <c r="I313" s="12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>
      <c r="A314" s="123"/>
      <c r="B314" s="126"/>
      <c r="C314" s="125"/>
      <c r="D314" s="125"/>
      <c r="E314" s="123"/>
      <c r="F314" s="123"/>
      <c r="G314" s="123"/>
      <c r="H314" s="123"/>
      <c r="I314" s="12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>
      <c r="A315" s="123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>
      <c r="A318" s="1"/>
      <c r="B318" s="126"/>
      <c r="C318" s="125"/>
      <c r="D318" s="125"/>
      <c r="E318" s="123"/>
      <c r="F318" s="123"/>
      <c r="G318" s="123"/>
      <c r="H318" s="123"/>
      <c r="I318" s="12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>
      <c r="A319" s="123"/>
      <c r="B319" s="126"/>
      <c r="C319" s="125"/>
      <c r="D319" s="125"/>
      <c r="E319" s="123"/>
      <c r="F319" s="123"/>
      <c r="G319" s="123"/>
      <c r="H319" s="123"/>
      <c r="I319" s="12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>
      <c r="A320" s="123"/>
      <c r="B320" s="46"/>
      <c r="C320" s="46"/>
      <c r="D320" s="46"/>
      <c r="E320" s="46"/>
      <c r="F320" s="46"/>
      <c r="G320" s="46"/>
      <c r="H320" s="46"/>
      <c r="I320" s="46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>
      <c r="A321" s="123"/>
      <c r="B321" s="124"/>
      <c r="C321" s="62"/>
      <c r="D321" s="62"/>
      <c r="E321" s="62"/>
      <c r="F321" s="62"/>
      <c r="G321" s="62"/>
      <c r="H321" s="62"/>
      <c r="I321" s="6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>
      <c r="A322" s="62"/>
      <c r="B322" s="126"/>
      <c r="C322" s="125"/>
      <c r="D322" s="125"/>
      <c r="E322" s="123"/>
      <c r="F322" s="123"/>
      <c r="G322" s="123"/>
      <c r="H322" s="123"/>
      <c r="I322" s="12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>
      <c r="A323" s="123"/>
      <c r="B323" s="126"/>
      <c r="C323" s="125"/>
      <c r="D323" s="125"/>
      <c r="E323" s="123"/>
      <c r="F323" s="123"/>
      <c r="G323" s="123"/>
      <c r="H323" s="123"/>
      <c r="I323" s="12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>
      <c r="A324" s="123"/>
      <c r="B324" s="126"/>
      <c r="C324" s="125"/>
      <c r="D324" s="125"/>
      <c r="E324" s="123"/>
      <c r="F324" s="123"/>
      <c r="G324" s="123"/>
      <c r="H324" s="123"/>
      <c r="I324" s="12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>
      <c r="A325" s="123"/>
      <c r="B325" s="46"/>
      <c r="C325" s="46"/>
      <c r="D325" s="46"/>
      <c r="E325" s="46"/>
      <c r="F325" s="46"/>
      <c r="G325" s="46"/>
      <c r="H325" s="46"/>
      <c r="I325" s="46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>
      <c r="A326" s="46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>
      <c r="A332" s="123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>
      <c r="A333" s="123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>
      <c r="A334" s="123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>
      <c r="A335" s="123"/>
      <c r="B335" s="46"/>
      <c r="C335" s="46"/>
      <c r="D335" s="46"/>
      <c r="E335" s="46"/>
      <c r="F335" s="46"/>
      <c r="G335" s="46"/>
      <c r="H335" s="46"/>
      <c r="I335" s="46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>
      <c r="A336" s="123"/>
      <c r="B336" s="124"/>
      <c r="C336" s="62"/>
      <c r="D336" s="62"/>
      <c r="E336" s="62"/>
      <c r="F336" s="62"/>
      <c r="G336" s="62"/>
      <c r="H336" s="62"/>
      <c r="I336" s="6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>
      <c r="A337" s="62"/>
      <c r="B337" s="126"/>
      <c r="C337" s="125"/>
      <c r="D337" s="125"/>
      <c r="E337" s="123"/>
      <c r="F337" s="123"/>
      <c r="G337" s="123"/>
      <c r="H337" s="123"/>
      <c r="I337" s="12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>
      <c r="A338" s="123"/>
      <c r="B338" s="126"/>
      <c r="C338" s="125"/>
      <c r="D338" s="125"/>
      <c r="E338" s="123"/>
      <c r="F338" s="123"/>
      <c r="G338" s="123"/>
      <c r="H338" s="123"/>
      <c r="I338" s="12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>
      <c r="A339" s="123"/>
      <c r="B339" s="126"/>
      <c r="C339" s="125"/>
      <c r="D339" s="125"/>
      <c r="E339" s="123"/>
      <c r="F339" s="123"/>
      <c r="G339" s="123"/>
      <c r="H339" s="123"/>
      <c r="I339" s="12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>
      <c r="A340" s="123"/>
      <c r="B340" s="126"/>
      <c r="C340" s="125"/>
      <c r="D340" s="125"/>
      <c r="E340" s="123"/>
      <c r="F340" s="123"/>
      <c r="G340" s="123"/>
      <c r="H340" s="123"/>
      <c r="I340" s="12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>
      <c r="A341" s="123"/>
      <c r="B341" s="126"/>
      <c r="C341" s="125"/>
      <c r="D341" s="125"/>
      <c r="E341" s="123"/>
      <c r="F341" s="123"/>
      <c r="G341" s="123"/>
      <c r="H341" s="123"/>
      <c r="I341" s="12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>
      <c r="A342" s="123"/>
      <c r="B342" s="126"/>
      <c r="C342" s="125"/>
      <c r="D342" s="125"/>
      <c r="E342" s="123"/>
      <c r="F342" s="123"/>
      <c r="G342" s="123"/>
      <c r="H342" s="123"/>
      <c r="I342" s="12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>
      <c r="A343" s="123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>
      <c r="A354" s="1"/>
      <c r="B354" s="1"/>
      <c r="C354" s="1"/>
      <c r="D354" s="1"/>
      <c r="E354" s="1"/>
      <c r="F354" s="1"/>
      <c r="G354" s="1"/>
      <c r="H354" s="1"/>
      <c r="I354" s="1"/>
      <c r="J354" s="46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>
      <c r="A355" s="1"/>
      <c r="B355" s="1"/>
      <c r="C355" s="1"/>
      <c r="D355" s="1"/>
      <c r="E355" s="1"/>
      <c r="F355" s="1"/>
      <c r="G355" s="1"/>
      <c r="H355" s="1"/>
      <c r="I355" s="1"/>
      <c r="J355" s="46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>
      <c r="A356" s="1"/>
      <c r="B356" s="1"/>
      <c r="C356" s="1"/>
      <c r="D356" s="1"/>
      <c r="E356" s="1"/>
      <c r="F356" s="1"/>
      <c r="G356" s="1"/>
      <c r="H356" s="1"/>
      <c r="I356" s="1"/>
      <c r="J356" s="46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>
      <c r="A357" s="1"/>
      <c r="B357" s="1"/>
      <c r="C357" s="1"/>
      <c r="D357" s="1"/>
      <c r="E357" s="1"/>
      <c r="F357" s="1"/>
      <c r="G357" s="1"/>
      <c r="H357" s="1"/>
      <c r="I357" s="1"/>
      <c r="J357" s="46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>
      <c r="A358" s="1"/>
      <c r="B358" s="1"/>
      <c r="C358" s="1"/>
      <c r="D358" s="1"/>
      <c r="E358" s="1"/>
      <c r="F358" s="1"/>
      <c r="G358" s="1"/>
      <c r="H358" s="1"/>
      <c r="I358" s="1"/>
      <c r="J358" s="46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>
      <c r="A359" s="1"/>
      <c r="B359" s="1"/>
      <c r="C359" s="1"/>
      <c r="D359" s="1"/>
      <c r="E359" s="1"/>
      <c r="F359" s="1"/>
      <c r="G359" s="1"/>
      <c r="H359" s="1"/>
      <c r="I359" s="1"/>
      <c r="J359" s="46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>
      <c r="A360" s="1"/>
      <c r="B360" s="1"/>
      <c r="C360" s="1"/>
      <c r="D360" s="1"/>
      <c r="E360" s="1"/>
      <c r="F360" s="1"/>
      <c r="G360" s="1"/>
      <c r="H360" s="1"/>
      <c r="I360" s="1"/>
      <c r="J360" s="46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>
      <c r="A361" s="1"/>
      <c r="B361" s="1"/>
      <c r="C361" s="1"/>
      <c r="D361" s="1"/>
      <c r="E361" s="1"/>
      <c r="F361" s="1"/>
      <c r="G361" s="1"/>
      <c r="H361" s="1"/>
      <c r="I361" s="1"/>
      <c r="J361" s="46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>
      <c r="A362" s="1"/>
      <c r="B362" s="1"/>
      <c r="C362" s="1"/>
      <c r="D362" s="1"/>
      <c r="E362" s="1"/>
      <c r="F362" s="1"/>
      <c r="G362" s="1"/>
      <c r="H362" s="1"/>
      <c r="I362" s="1"/>
      <c r="J362" s="46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>
      <c r="A363" s="1"/>
      <c r="B363" s="1"/>
      <c r="C363" s="1"/>
      <c r="D363" s="1"/>
      <c r="E363" s="1"/>
      <c r="F363" s="1"/>
      <c r="G363" s="1"/>
      <c r="H363" s="1"/>
      <c r="I363" s="1"/>
      <c r="J363" s="46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>
      <c r="A364" s="1"/>
      <c r="B364" s="1"/>
      <c r="C364" s="1"/>
      <c r="D364" s="1"/>
      <c r="E364" s="1"/>
      <c r="F364" s="1"/>
      <c r="G364" s="1"/>
      <c r="H364" s="1"/>
      <c r="I364" s="1"/>
      <c r="J364" s="46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>
      <c r="A365" s="1"/>
      <c r="B365" s="1"/>
      <c r="C365" s="1"/>
      <c r="D365" s="1"/>
      <c r="E365" s="1"/>
      <c r="F365" s="1"/>
      <c r="G365" s="1"/>
      <c r="H365" s="1"/>
      <c r="I365" s="1"/>
      <c r="J365" s="46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>
      <c r="A366" s="1"/>
      <c r="B366" s="1"/>
      <c r="C366" s="1"/>
      <c r="D366" s="1"/>
      <c r="E366" s="1"/>
      <c r="F366" s="1"/>
      <c r="G366" s="1"/>
      <c r="H366" s="1"/>
      <c r="I366" s="1"/>
      <c r="J366" s="46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>
      <c r="A367" s="1"/>
      <c r="B367" s="1"/>
      <c r="C367" s="1"/>
      <c r="D367" s="1"/>
      <c r="E367" s="1"/>
      <c r="F367" s="1"/>
      <c r="G367" s="1"/>
      <c r="H367" s="1"/>
      <c r="I367" s="1"/>
      <c r="J367" s="46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>
      <c r="A368" s="1"/>
      <c r="B368" s="1"/>
      <c r="C368" s="1"/>
      <c r="D368" s="1"/>
      <c r="E368" s="1"/>
      <c r="F368" s="1"/>
      <c r="G368" s="1"/>
      <c r="H368" s="1"/>
      <c r="I368" s="1"/>
      <c r="J368" s="46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>
      <c r="A369" s="1"/>
      <c r="B369" s="1"/>
      <c r="C369" s="1"/>
      <c r="D369" s="1"/>
      <c r="E369" s="1"/>
      <c r="F369" s="1"/>
      <c r="G369" s="1"/>
      <c r="H369" s="1"/>
      <c r="I369" s="1"/>
      <c r="J369" s="46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>
      <c r="A370" s="1"/>
      <c r="B370" s="1"/>
      <c r="C370" s="1"/>
      <c r="D370" s="1"/>
      <c r="E370" s="1"/>
      <c r="F370" s="1"/>
      <c r="G370" s="1"/>
      <c r="H370" s="1"/>
      <c r="I370" s="1"/>
      <c r="J370" s="46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>
      <c r="A371" s="1"/>
      <c r="B371" s="46"/>
      <c r="C371" s="46"/>
      <c r="D371" s="46"/>
      <c r="E371" s="46"/>
      <c r="F371" s="46"/>
      <c r="G371" s="46"/>
      <c r="H371" s="46"/>
      <c r="I371" s="46"/>
      <c r="J371" s="46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>
      <c r="A372" s="46"/>
      <c r="B372" s="46"/>
      <c r="C372" s="46"/>
      <c r="D372" s="46"/>
      <c r="E372" s="46"/>
      <c r="F372" s="46"/>
      <c r="G372" s="46"/>
      <c r="H372" s="46"/>
      <c r="I372" s="46"/>
      <c r="J372" s="46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>
      <c r="A373" s="46"/>
      <c r="B373" s="132"/>
      <c r="C373" s="46"/>
      <c r="D373" s="46"/>
      <c r="E373" s="46"/>
      <c r="F373" s="46"/>
      <c r="G373" s="46"/>
      <c r="H373" s="46"/>
      <c r="I373" s="46"/>
      <c r="J373" s="46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>
      <c r="A374" s="46"/>
      <c r="B374" s="46"/>
      <c r="C374" s="46"/>
      <c r="D374" s="46"/>
      <c r="E374" s="46"/>
      <c r="F374" s="46"/>
      <c r="G374" s="46"/>
      <c r="H374" s="46"/>
      <c r="I374" s="46"/>
      <c r="J374" s="46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>
      <c r="A375" s="46"/>
      <c r="B375" s="46"/>
      <c r="C375" s="46"/>
      <c r="D375" s="46"/>
      <c r="E375" s="46"/>
      <c r="F375" s="46"/>
      <c r="G375" s="46"/>
      <c r="H375" s="46"/>
      <c r="I375" s="46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>
      <c r="A376" s="46"/>
      <c r="B376" s="63"/>
      <c r="C376" s="62"/>
      <c r="D376" s="62"/>
      <c r="E376" s="62"/>
      <c r="F376" s="62"/>
      <c r="G376" s="62"/>
      <c r="H376" s="62"/>
      <c r="I376" s="6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>
      <c r="A377" s="62"/>
      <c r="B377" s="129"/>
      <c r="C377" s="123"/>
      <c r="D377" s="123"/>
      <c r="E377" s="123"/>
      <c r="F377" s="123"/>
      <c r="G377" s="123"/>
      <c r="H377" s="123"/>
      <c r="I377" s="12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>
      <c r="A378" s="123"/>
      <c r="B378" s="129"/>
      <c r="C378" s="125"/>
      <c r="D378" s="125"/>
      <c r="E378" s="123"/>
      <c r="F378" s="123"/>
      <c r="G378" s="123"/>
      <c r="H378" s="123"/>
      <c r="I378" s="12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>
      <c r="A379" s="123"/>
      <c r="B379" s="129"/>
      <c r="C379" s="125"/>
      <c r="D379" s="125"/>
      <c r="E379" s="123"/>
      <c r="F379" s="123"/>
      <c r="G379" s="123"/>
      <c r="H379" s="123"/>
      <c r="I379" s="12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>
      <c r="A380" s="123"/>
      <c r="B380" s="126"/>
      <c r="C380" s="125"/>
      <c r="D380" s="125"/>
      <c r="E380" s="123"/>
      <c r="F380" s="123"/>
      <c r="G380" s="123"/>
      <c r="H380" s="123"/>
      <c r="I380" s="12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>
      <c r="A381" s="123"/>
      <c r="B381" s="126"/>
      <c r="C381" s="125"/>
      <c r="D381" s="125"/>
      <c r="E381" s="123"/>
      <c r="F381" s="123"/>
      <c r="G381" s="123"/>
      <c r="H381" s="123"/>
      <c r="I381" s="12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>
      <c r="A382" s="123"/>
      <c r="B382" s="126"/>
      <c r="C382" s="125"/>
      <c r="D382" s="125"/>
      <c r="E382" s="123"/>
      <c r="F382" s="123"/>
      <c r="G382" s="123"/>
      <c r="H382" s="123"/>
      <c r="I382" s="12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>
      <c r="A383" s="123"/>
      <c r="B383" s="126"/>
      <c r="C383" s="125"/>
      <c r="D383" s="125"/>
      <c r="E383" s="123"/>
      <c r="F383" s="123"/>
      <c r="G383" s="123"/>
      <c r="H383" s="123"/>
      <c r="I383" s="12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>
      <c r="A384" s="123"/>
      <c r="B384" s="126"/>
      <c r="C384" s="125"/>
      <c r="D384" s="125"/>
      <c r="E384" s="123"/>
      <c r="F384" s="123"/>
      <c r="G384" s="123"/>
      <c r="H384" s="123"/>
      <c r="I384" s="12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>
      <c r="A385" s="123"/>
      <c r="B385" s="46"/>
      <c r="C385" s="46"/>
      <c r="D385" s="46"/>
      <c r="E385" s="46"/>
      <c r="F385" s="46"/>
      <c r="G385" s="46"/>
      <c r="H385" s="46"/>
      <c r="I385" s="4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>
      <c r="A386" s="46"/>
      <c r="B386" s="46"/>
      <c r="C386" s="46"/>
      <c r="D386" s="46"/>
      <c r="E386" s="46"/>
      <c r="F386" s="46"/>
      <c r="G386" s="46"/>
      <c r="H386" s="46"/>
      <c r="I386" s="4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>
      <c r="A387" s="46"/>
      <c r="B387" s="46"/>
      <c r="C387" s="46"/>
      <c r="D387" s="46"/>
      <c r="E387" s="46"/>
      <c r="F387" s="46"/>
      <c r="G387" s="46"/>
      <c r="H387" s="46"/>
      <c r="I387" s="4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>
      <c r="A388" s="46"/>
      <c r="B388" s="46"/>
      <c r="C388" s="46"/>
      <c r="D388" s="46"/>
      <c r="E388" s="46"/>
      <c r="F388" s="46"/>
      <c r="G388" s="46"/>
      <c r="H388" s="46"/>
      <c r="I388" s="4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>
      <c r="A389" s="46"/>
      <c r="B389" s="46"/>
      <c r="C389" s="46"/>
      <c r="D389" s="46"/>
      <c r="E389" s="46"/>
      <c r="F389" s="46"/>
      <c r="G389" s="46"/>
      <c r="H389" s="46"/>
      <c r="I389" s="4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>
      <c r="A390" s="46"/>
      <c r="B390" s="46"/>
      <c r="C390" s="46"/>
      <c r="D390" s="46"/>
      <c r="E390" s="46"/>
      <c r="F390" s="46"/>
      <c r="G390" s="46"/>
      <c r="H390" s="46"/>
      <c r="I390" s="4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>
      <c r="A391" s="46"/>
      <c r="B391" s="46"/>
      <c r="C391" s="46"/>
      <c r="D391" s="46"/>
      <c r="E391" s="46"/>
      <c r="F391" s="46"/>
      <c r="G391" s="46"/>
      <c r="H391" s="46"/>
      <c r="I391" s="4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>
      <c r="A392" s="46"/>
      <c r="B392" s="46"/>
      <c r="C392" s="46"/>
      <c r="D392" s="46"/>
      <c r="E392" s="46"/>
      <c r="F392" s="46"/>
      <c r="G392" s="46"/>
      <c r="H392" s="46"/>
      <c r="I392" s="4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>
      <c r="A393" s="46"/>
      <c r="B393" s="46"/>
      <c r="C393" s="46"/>
      <c r="D393" s="46"/>
      <c r="E393" s="46"/>
      <c r="F393" s="46"/>
      <c r="G393" s="46"/>
      <c r="H393" s="46"/>
      <c r="I393" s="4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>
      <c r="A394" s="46"/>
      <c r="B394" s="46"/>
      <c r="C394" s="46"/>
      <c r="D394" s="46"/>
      <c r="E394" s="46"/>
      <c r="F394" s="46"/>
      <c r="G394" s="46"/>
      <c r="H394" s="46"/>
      <c r="I394" s="4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>
      <c r="A395" s="46"/>
      <c r="B395" s="46"/>
      <c r="C395" s="46"/>
      <c r="D395" s="46"/>
      <c r="E395" s="46"/>
      <c r="F395" s="46"/>
      <c r="G395" s="46"/>
      <c r="H395" s="46"/>
      <c r="I395" s="4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>
      <c r="A396" s="46"/>
      <c r="B396" s="46"/>
      <c r="C396" s="46"/>
      <c r="D396" s="46"/>
      <c r="E396" s="46"/>
      <c r="F396" s="46"/>
      <c r="G396" s="46"/>
      <c r="H396" s="46"/>
      <c r="I396" s="4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>
      <c r="A397" s="46"/>
      <c r="B397" s="46"/>
      <c r="C397" s="46"/>
      <c r="D397" s="46"/>
      <c r="E397" s="46"/>
      <c r="F397" s="46"/>
      <c r="G397" s="46"/>
      <c r="H397" s="46"/>
      <c r="I397" s="4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>
      <c r="A398" s="46"/>
      <c r="B398" s="46"/>
      <c r="C398" s="46"/>
      <c r="D398" s="46"/>
      <c r="E398" s="46"/>
      <c r="F398" s="46"/>
      <c r="G398" s="46"/>
      <c r="H398" s="46"/>
      <c r="I398" s="4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>
      <c r="A399" s="46"/>
      <c r="B399" s="46"/>
      <c r="C399" s="46"/>
      <c r="D399" s="46"/>
      <c r="E399" s="46"/>
      <c r="F399" s="46"/>
      <c r="G399" s="46"/>
      <c r="H399" s="46"/>
      <c r="I399" s="4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>
      <c r="A400" s="46"/>
      <c r="B400" s="46"/>
      <c r="C400" s="46"/>
      <c r="D400" s="46"/>
      <c r="E400" s="46"/>
      <c r="F400" s="46"/>
      <c r="G400" s="46"/>
      <c r="H400" s="46"/>
      <c r="I400" s="4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>
      <c r="A401" s="46"/>
      <c r="B401" s="46"/>
      <c r="C401" s="46"/>
      <c r="D401" s="46"/>
      <c r="E401" s="46"/>
      <c r="F401" s="46"/>
      <c r="G401" s="46"/>
      <c r="H401" s="46"/>
      <c r="I401" s="4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>
      <c r="A402" s="46"/>
      <c r="B402" s="46"/>
      <c r="C402" s="46"/>
      <c r="D402" s="46"/>
      <c r="E402" s="46"/>
      <c r="F402" s="46"/>
      <c r="G402" s="46"/>
      <c r="H402" s="46"/>
      <c r="I402" s="4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>
      <c r="A403" s="46"/>
      <c r="B403" s="46"/>
      <c r="C403" s="46"/>
      <c r="D403" s="46"/>
      <c r="E403" s="46"/>
      <c r="F403" s="46"/>
      <c r="G403" s="46"/>
      <c r="H403" s="46"/>
      <c r="I403" s="4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>
      <c r="A404" s="46"/>
      <c r="B404" s="46"/>
      <c r="C404" s="46"/>
      <c r="D404" s="46"/>
      <c r="E404" s="46"/>
      <c r="F404" s="46"/>
      <c r="G404" s="46"/>
      <c r="H404" s="46"/>
      <c r="I404" s="4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>
      <c r="A405" s="46"/>
      <c r="B405" s="46"/>
      <c r="C405" s="46"/>
      <c r="D405" s="46"/>
      <c r="E405" s="46"/>
      <c r="F405" s="46"/>
      <c r="G405" s="46"/>
      <c r="H405" s="46"/>
      <c r="I405" s="4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>
      <c r="A406" s="46"/>
      <c r="B406" s="46"/>
      <c r="C406" s="46"/>
      <c r="D406" s="46"/>
      <c r="E406" s="46"/>
      <c r="F406" s="46"/>
      <c r="G406" s="46"/>
      <c r="H406" s="46"/>
      <c r="I406" s="4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>
      <c r="A407" s="46"/>
      <c r="B407" s="46"/>
      <c r="C407" s="46"/>
      <c r="D407" s="46"/>
      <c r="E407" s="46"/>
      <c r="F407" s="46"/>
      <c r="G407" s="46"/>
      <c r="H407" s="46"/>
      <c r="I407" s="4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>
      <c r="A408" s="46"/>
      <c r="B408" s="46"/>
      <c r="C408" s="46"/>
      <c r="D408" s="46"/>
      <c r="E408" s="46"/>
      <c r="F408" s="46"/>
      <c r="G408" s="46"/>
      <c r="H408" s="46"/>
      <c r="I408" s="4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>
      <c r="A409" s="46"/>
      <c r="B409" s="46"/>
      <c r="C409" s="46"/>
      <c r="D409" s="46"/>
      <c r="E409" s="46"/>
      <c r="F409" s="46"/>
      <c r="G409" s="46"/>
      <c r="H409" s="46"/>
      <c r="I409" s="4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>
      <c r="A410" s="46"/>
      <c r="B410" s="46"/>
      <c r="C410" s="46"/>
      <c r="D410" s="46"/>
      <c r="E410" s="46"/>
      <c r="F410" s="46"/>
      <c r="G410" s="46"/>
      <c r="H410" s="46"/>
      <c r="I410" s="4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>
      <c r="A411" s="46"/>
      <c r="B411" s="126"/>
      <c r="C411" s="125"/>
      <c r="D411" s="125"/>
      <c r="E411" s="123"/>
      <c r="F411" s="123"/>
      <c r="G411" s="123"/>
      <c r="H411" s="123"/>
      <c r="I411" s="12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>
      <c r="A412" s="46"/>
      <c r="B412" s="46"/>
      <c r="C412" s="46"/>
      <c r="D412" s="46"/>
      <c r="E412" s="46"/>
      <c r="F412" s="46"/>
      <c r="G412" s="46"/>
      <c r="H412" s="46"/>
      <c r="I412" s="4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>
      <c r="A413" s="46"/>
      <c r="B413" s="46"/>
      <c r="C413" s="46"/>
      <c r="D413" s="46"/>
      <c r="E413" s="46"/>
      <c r="F413" s="46"/>
      <c r="G413" s="46"/>
      <c r="H413" s="46"/>
      <c r="I413" s="4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>
      <c r="A414" s="46"/>
      <c r="B414" s="46"/>
      <c r="C414" s="46"/>
      <c r="D414" s="46"/>
      <c r="E414" s="46"/>
      <c r="F414" s="46"/>
      <c r="G414" s="46"/>
      <c r="H414" s="46"/>
      <c r="I414" s="4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>
      <c r="A415" s="46"/>
      <c r="B415" s="46"/>
      <c r="C415" s="46"/>
      <c r="D415" s="46"/>
      <c r="E415" s="46"/>
      <c r="F415" s="46"/>
      <c r="G415" s="46"/>
      <c r="H415" s="46"/>
      <c r="I415" s="4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>
      <c r="A416" s="46"/>
      <c r="B416" s="46"/>
      <c r="C416" s="46"/>
      <c r="D416" s="46"/>
      <c r="E416" s="46"/>
      <c r="F416" s="46"/>
      <c r="G416" s="46"/>
      <c r="H416" s="46"/>
      <c r="I416" s="4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>
      <c r="A417" s="46"/>
      <c r="B417" s="46"/>
      <c r="C417" s="46"/>
      <c r="D417" s="46"/>
      <c r="E417" s="46"/>
      <c r="F417" s="46"/>
      <c r="G417" s="46"/>
      <c r="H417" s="46"/>
      <c r="I417" s="4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>
      <c r="A418" s="46"/>
      <c r="B418" s="46"/>
      <c r="C418" s="46"/>
      <c r="D418" s="46"/>
      <c r="E418" s="46"/>
      <c r="F418" s="46"/>
      <c r="G418" s="46"/>
      <c r="H418" s="46"/>
      <c r="I418" s="4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>
      <c r="A419" s="46"/>
      <c r="B419" s="46"/>
      <c r="C419" s="46"/>
      <c r="D419" s="46"/>
      <c r="E419" s="46"/>
      <c r="F419" s="46"/>
      <c r="G419" s="46"/>
      <c r="H419" s="46"/>
      <c r="I419" s="4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>
      <c r="A420" s="46"/>
      <c r="B420" s="46"/>
      <c r="C420" s="46"/>
      <c r="D420" s="46"/>
      <c r="E420" s="46"/>
      <c r="F420" s="46"/>
      <c r="G420" s="46"/>
      <c r="H420" s="46"/>
      <c r="I420" s="4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>
      <c r="A421" s="46"/>
      <c r="B421" s="46"/>
      <c r="C421" s="46"/>
      <c r="D421" s="46"/>
      <c r="E421" s="46"/>
      <c r="F421" s="46"/>
      <c r="G421" s="46"/>
      <c r="H421" s="46"/>
      <c r="I421" s="4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>
      <c r="A422" s="46"/>
      <c r="B422" s="46"/>
      <c r="C422" s="46"/>
      <c r="D422" s="46"/>
      <c r="E422" s="46"/>
      <c r="F422" s="46"/>
      <c r="G422" s="46"/>
      <c r="H422" s="46"/>
      <c r="I422" s="4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>
      <c r="A423" s="46"/>
      <c r="B423" s="46"/>
      <c r="C423" s="46"/>
      <c r="D423" s="46"/>
      <c r="E423" s="46"/>
      <c r="F423" s="46"/>
      <c r="G423" s="46"/>
      <c r="H423" s="46"/>
      <c r="I423" s="4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>
      <c r="A424" s="46"/>
      <c r="B424" s="46"/>
      <c r="C424" s="46"/>
      <c r="D424" s="46"/>
      <c r="E424" s="46"/>
      <c r="F424" s="46"/>
      <c r="G424" s="46"/>
      <c r="H424" s="46"/>
      <c r="I424" s="4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>
      <c r="A425" s="46"/>
      <c r="B425" s="46"/>
      <c r="C425" s="46"/>
      <c r="D425" s="46"/>
      <c r="E425" s="46"/>
      <c r="F425" s="46"/>
      <c r="G425" s="46"/>
      <c r="H425" s="46"/>
      <c r="I425" s="4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>
      <c r="A426" s="46"/>
      <c r="B426" s="46"/>
      <c r="C426" s="46"/>
      <c r="D426" s="46"/>
      <c r="E426" s="46"/>
      <c r="F426" s="46"/>
      <c r="G426" s="46"/>
      <c r="H426" s="46"/>
      <c r="I426" s="4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>
      <c r="A427" s="46"/>
      <c r="B427" s="46"/>
      <c r="C427" s="46"/>
      <c r="D427" s="46"/>
      <c r="E427" s="46"/>
      <c r="F427" s="46"/>
      <c r="G427" s="46"/>
      <c r="H427" s="46"/>
      <c r="I427" s="4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>
      <c r="A428" s="46"/>
      <c r="B428" s="46"/>
      <c r="C428" s="46"/>
      <c r="D428" s="46"/>
      <c r="E428" s="46"/>
      <c r="F428" s="46"/>
      <c r="G428" s="46"/>
      <c r="H428" s="46"/>
      <c r="I428" s="4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>
      <c r="A429" s="46"/>
      <c r="B429" s="46"/>
      <c r="C429" s="46"/>
      <c r="D429" s="46"/>
      <c r="E429" s="46"/>
      <c r="F429" s="46"/>
      <c r="G429" s="46"/>
      <c r="H429" s="46"/>
      <c r="I429" s="4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>
      <c r="A430" s="46"/>
      <c r="B430" s="46"/>
      <c r="C430" s="46"/>
      <c r="D430" s="46"/>
      <c r="E430" s="46"/>
      <c r="F430" s="46"/>
      <c r="G430" s="46"/>
      <c r="H430" s="46"/>
      <c r="I430" s="4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>
      <c r="A431" s="46"/>
      <c r="B431" s="46"/>
      <c r="C431" s="46"/>
      <c r="D431" s="46"/>
      <c r="E431" s="46"/>
      <c r="F431" s="46"/>
      <c r="G431" s="46"/>
      <c r="H431" s="46"/>
      <c r="I431" s="4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>
      <c r="A432" s="46"/>
      <c r="B432" s="46"/>
      <c r="C432" s="46"/>
      <c r="D432" s="46"/>
      <c r="E432" s="46"/>
      <c r="F432" s="46"/>
      <c r="G432" s="46"/>
      <c r="H432" s="46"/>
      <c r="I432" s="4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>
      <c r="A433" s="46"/>
      <c r="B433" s="46"/>
      <c r="C433" s="46"/>
      <c r="D433" s="46"/>
      <c r="E433" s="46"/>
      <c r="F433" s="46"/>
      <c r="G433" s="46"/>
      <c r="H433" s="46"/>
      <c r="I433" s="4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>
      <c r="A434" s="46"/>
      <c r="B434" s="46"/>
      <c r="C434" s="46"/>
      <c r="D434" s="46"/>
      <c r="E434" s="46"/>
      <c r="F434" s="46"/>
      <c r="G434" s="46"/>
      <c r="H434" s="46"/>
      <c r="I434" s="4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>
      <c r="A435" s="46"/>
      <c r="B435" s="46"/>
      <c r="C435" s="46"/>
      <c r="D435" s="46"/>
      <c r="E435" s="46"/>
      <c r="F435" s="46"/>
      <c r="G435" s="46"/>
      <c r="H435" s="46"/>
      <c r="I435" s="4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>
      <c r="A436" s="46"/>
      <c r="B436" s="46"/>
      <c r="C436" s="46"/>
      <c r="D436" s="46"/>
      <c r="E436" s="46"/>
      <c r="F436" s="46"/>
      <c r="G436" s="46"/>
      <c r="H436" s="46"/>
      <c r="I436" s="4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>
      <c r="A437" s="46"/>
      <c r="B437" s="46"/>
      <c r="C437" s="46"/>
      <c r="D437" s="46"/>
      <c r="E437" s="46"/>
      <c r="F437" s="46"/>
      <c r="G437" s="46"/>
      <c r="H437" s="46"/>
      <c r="I437" s="4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>
      <c r="A438" s="46"/>
      <c r="B438" s="46"/>
      <c r="C438" s="46"/>
      <c r="D438" s="46"/>
      <c r="E438" s="46"/>
      <c r="F438" s="46"/>
      <c r="G438" s="46"/>
      <c r="H438" s="46"/>
      <c r="I438" s="46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>
      <c r="A439" s="46"/>
      <c r="B439" s="46"/>
      <c r="C439" s="46"/>
      <c r="D439" s="46"/>
      <c r="E439" s="46"/>
      <c r="F439" s="46"/>
      <c r="G439" s="46"/>
      <c r="H439" s="46"/>
      <c r="I439" s="46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>
      <c r="A440" s="46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0:22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0:22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0:22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0:22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0:22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0:22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0:22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0:22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0:22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0:22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0:22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0:22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0:22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0:22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0:22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0:22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0:22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0:22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0:22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0:22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0:22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0:22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0:22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0:22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0:22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0:22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0:22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0:22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0:22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0:22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0:22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0:22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0:22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0:22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0:22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0:22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0:22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0:22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0:22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0:22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0:22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0:22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0:22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0:22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0:22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0:22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0:22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0:22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0:22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0:22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0:22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0:22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0:22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0:22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0:22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0:22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0:22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0:22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0:22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0:22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0:22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0:22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0:22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0:22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0:22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0:22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0:22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0:22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0:22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0:22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0:22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0:22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0:22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0:22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0:22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0:22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0:22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0:22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0:22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0:22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0:22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0:22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0:22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0:22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0:22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0:22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0:22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0:22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0:22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0:22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0:22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0:22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0:22"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0:22"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0:22"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0:22"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0:22"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0:22"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0:22"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0:22"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0:22"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0:22"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0:22"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0:22"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0:22"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0:22"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0:22"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0:22"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0:22"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0:22"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0:22"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0:22"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0:22"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0:22"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0:22"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0:22"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</sheetData>
  <sheetProtection selectLockedCells="1" selectUnlockedCells="1"/>
  <mergeCells count="4">
    <mergeCell ref="A1:A2"/>
    <mergeCell ref="B1:I2"/>
    <mergeCell ref="C4:F4"/>
    <mergeCell ref="G4:H4"/>
  </mergeCells>
  <printOptions gridLines="1"/>
  <pageMargins left="0.39370078740157483" right="0.47244094488188981" top="0.47244094488188981" bottom="0.9055118110236221" header="0.51181102362204722" footer="0.47244094488188981"/>
  <pageSetup paperSize="9" scale="90" firstPageNumber="0" orientation="landscape" horizontalDpi="300" verticalDpi="300" r:id="rId1"/>
  <headerFooter alignWithMargins="0">
    <oddFooter>&amp;C&amp;8Strana &amp;P
č.z. 2017_06
Elektroinstalace - Výkaz materiálu, rozpočet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V557"/>
  <sheetViews>
    <sheetView zoomScale="123" zoomScaleNormal="123" workbookViewId="0">
      <pane ySplit="7" topLeftCell="A8" activePane="bottomLeft" state="frozen"/>
      <selection pane="bottomLeft" activeCell="G8" sqref="G8:G13"/>
    </sheetView>
  </sheetViews>
  <sheetFormatPr defaultRowHeight="12.75"/>
  <cols>
    <col min="1" max="1" width="6" customWidth="1"/>
    <col min="2" max="2" width="72.140625" customWidth="1"/>
    <col min="10" max="10" width="5.7109375" customWidth="1"/>
    <col min="11" max="11" width="5.140625" customWidth="1"/>
    <col min="12" max="12" width="4.85546875" customWidth="1"/>
  </cols>
  <sheetData>
    <row r="1" spans="1:22" ht="21.75" customHeight="1">
      <c r="A1" s="184" t="s">
        <v>17</v>
      </c>
      <c r="B1" s="185" t="s">
        <v>136</v>
      </c>
      <c r="C1" s="185"/>
      <c r="D1" s="185"/>
      <c r="E1" s="185"/>
      <c r="F1" s="185"/>
      <c r="G1" s="185"/>
      <c r="H1" s="185"/>
      <c r="I1" s="185"/>
      <c r="J1" s="4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8.25" customHeight="1">
      <c r="A2" s="184"/>
      <c r="B2" s="185"/>
      <c r="C2" s="185"/>
      <c r="D2" s="185"/>
      <c r="E2" s="185"/>
      <c r="F2" s="185"/>
      <c r="G2" s="185"/>
      <c r="H2" s="185"/>
      <c r="I2" s="185"/>
      <c r="J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57"/>
      <c r="B3" s="58"/>
      <c r="C3" s="58"/>
      <c r="D3" s="58"/>
      <c r="E3" s="46"/>
      <c r="F3" s="46"/>
      <c r="G3" s="46"/>
      <c r="H3" s="46"/>
      <c r="I3" s="46"/>
      <c r="J3" s="4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9" t="s">
        <v>37</v>
      </c>
      <c r="B4" s="60" t="s">
        <v>38</v>
      </c>
      <c r="C4" s="186" t="s">
        <v>39</v>
      </c>
      <c r="D4" s="186"/>
      <c r="E4" s="186"/>
      <c r="F4" s="186"/>
      <c r="G4" s="187" t="s">
        <v>40</v>
      </c>
      <c r="H4" s="187"/>
      <c r="I4" s="61" t="s">
        <v>41</v>
      </c>
      <c r="J4" s="4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" customHeight="1">
      <c r="A5" s="62"/>
      <c r="B5" s="63"/>
      <c r="C5" s="64"/>
      <c r="D5" s="65"/>
      <c r="E5" s="65"/>
      <c r="F5" s="65"/>
      <c r="G5" s="66"/>
      <c r="H5" s="66"/>
      <c r="I5" s="66"/>
      <c r="J5" s="4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75" customHeight="1">
      <c r="A6" s="1"/>
      <c r="B6" s="67"/>
      <c r="C6" s="68"/>
      <c r="D6" s="68"/>
      <c r="E6" s="46"/>
      <c r="F6" s="69">
        <f>SUM(F8:F99)</f>
        <v>0</v>
      </c>
      <c r="G6" s="70"/>
      <c r="H6" s="69">
        <f>SUM(H8:H99)</f>
        <v>0</v>
      </c>
      <c r="I6" s="71">
        <f>SUM(I8:I99)</f>
        <v>0</v>
      </c>
      <c r="J6" s="4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72" t="s">
        <v>17</v>
      </c>
      <c r="B7" s="73" t="s">
        <v>136</v>
      </c>
      <c r="C7" s="74" t="s">
        <v>42</v>
      </c>
      <c r="D7" s="75" t="s">
        <v>43</v>
      </c>
      <c r="E7" s="76" t="s">
        <v>44</v>
      </c>
      <c r="F7" s="77" t="s">
        <v>45</v>
      </c>
      <c r="G7" s="74" t="s">
        <v>44</v>
      </c>
      <c r="H7" s="77" t="s">
        <v>45</v>
      </c>
      <c r="I7" s="78" t="s">
        <v>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156" t="s">
        <v>5</v>
      </c>
      <c r="B8" s="163" t="s">
        <v>137</v>
      </c>
      <c r="C8" s="164" t="s">
        <v>51</v>
      </c>
      <c r="D8" s="143">
        <v>120</v>
      </c>
      <c r="E8" s="104"/>
      <c r="F8" s="105">
        <f t="shared" ref="F8:F23" si="0">D8*E8</f>
        <v>0</v>
      </c>
      <c r="G8" s="106"/>
      <c r="H8" s="105">
        <f t="shared" ref="H8:H23" si="1">D8*G8</f>
        <v>0</v>
      </c>
      <c r="I8" s="107">
        <f t="shared" ref="I8:I23" si="2">F8+H8</f>
        <v>0</v>
      </c>
      <c r="J8" s="8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92" t="s">
        <v>7</v>
      </c>
      <c r="B9" s="114" t="s">
        <v>138</v>
      </c>
      <c r="C9" s="111" t="s">
        <v>51</v>
      </c>
      <c r="D9" s="151">
        <v>20</v>
      </c>
      <c r="E9" s="83"/>
      <c r="F9" s="84">
        <f t="shared" si="0"/>
        <v>0</v>
      </c>
      <c r="G9" s="85"/>
      <c r="H9" s="84">
        <f t="shared" si="1"/>
        <v>0</v>
      </c>
      <c r="I9" s="96">
        <f t="shared" si="2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92" t="s">
        <v>9</v>
      </c>
      <c r="B10" s="114" t="s">
        <v>139</v>
      </c>
      <c r="C10" s="111" t="s">
        <v>51</v>
      </c>
      <c r="D10" s="151">
        <v>80</v>
      </c>
      <c r="E10" s="83"/>
      <c r="F10" s="84">
        <f t="shared" si="0"/>
        <v>0</v>
      </c>
      <c r="G10" s="85"/>
      <c r="H10" s="84">
        <f t="shared" si="1"/>
        <v>0</v>
      </c>
      <c r="I10" s="96">
        <f t="shared" si="2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92" t="s">
        <v>11</v>
      </c>
      <c r="B11" s="114" t="s">
        <v>140</v>
      </c>
      <c r="C11" s="111" t="s">
        <v>48</v>
      </c>
      <c r="D11" s="151">
        <v>10</v>
      </c>
      <c r="E11" s="83"/>
      <c r="F11" s="84">
        <f t="shared" si="0"/>
        <v>0</v>
      </c>
      <c r="G11" s="85"/>
      <c r="H11" s="84">
        <f t="shared" si="1"/>
        <v>0</v>
      </c>
      <c r="I11" s="96">
        <f t="shared" si="2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92" t="s">
        <v>13</v>
      </c>
      <c r="B12" s="114" t="s">
        <v>141</v>
      </c>
      <c r="C12" s="111" t="s">
        <v>48</v>
      </c>
      <c r="D12" s="151">
        <v>6</v>
      </c>
      <c r="E12" s="83"/>
      <c r="F12" s="84">
        <f t="shared" si="0"/>
        <v>0</v>
      </c>
      <c r="G12" s="85"/>
      <c r="H12" s="84">
        <f t="shared" si="1"/>
        <v>0</v>
      </c>
      <c r="I12" s="96">
        <f t="shared" si="2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92" t="s">
        <v>15</v>
      </c>
      <c r="B13" s="114" t="s">
        <v>142</v>
      </c>
      <c r="C13" s="111" t="s">
        <v>48</v>
      </c>
      <c r="D13" s="151">
        <v>10</v>
      </c>
      <c r="E13" s="83"/>
      <c r="F13" s="84">
        <f t="shared" si="0"/>
        <v>0</v>
      </c>
      <c r="G13" s="85"/>
      <c r="H13" s="84">
        <f t="shared" si="1"/>
        <v>0</v>
      </c>
      <c r="I13" s="96">
        <f t="shared" si="2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92" t="s">
        <v>17</v>
      </c>
      <c r="B14" s="114" t="s">
        <v>143</v>
      </c>
      <c r="C14" s="111" t="s">
        <v>48</v>
      </c>
      <c r="D14" s="151">
        <v>4</v>
      </c>
      <c r="E14" s="83"/>
      <c r="F14" s="84">
        <f t="shared" si="0"/>
        <v>0</v>
      </c>
      <c r="G14" s="85"/>
      <c r="H14" s="84">
        <f t="shared" si="1"/>
        <v>0</v>
      </c>
      <c r="I14" s="96">
        <f t="shared" si="2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92" t="s">
        <v>19</v>
      </c>
      <c r="B15" s="114" t="s">
        <v>144</v>
      </c>
      <c r="C15" s="111" t="s">
        <v>48</v>
      </c>
      <c r="D15" s="151">
        <v>4</v>
      </c>
      <c r="E15" s="83"/>
      <c r="F15" s="84">
        <f t="shared" si="0"/>
        <v>0</v>
      </c>
      <c r="G15" s="85"/>
      <c r="H15" s="84">
        <f t="shared" si="1"/>
        <v>0</v>
      </c>
      <c r="I15" s="96">
        <f t="shared" si="2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92">
        <v>9</v>
      </c>
      <c r="B16" s="114" t="s">
        <v>145</v>
      </c>
      <c r="C16" s="111" t="s">
        <v>48</v>
      </c>
      <c r="D16" s="151">
        <v>10</v>
      </c>
      <c r="E16" s="83"/>
      <c r="F16" s="84">
        <f t="shared" si="0"/>
        <v>0</v>
      </c>
      <c r="G16" s="85"/>
      <c r="H16" s="84">
        <f t="shared" si="1"/>
        <v>0</v>
      </c>
      <c r="I16" s="96">
        <f t="shared" si="2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92" t="s">
        <v>59</v>
      </c>
      <c r="B17" s="114" t="s">
        <v>146</v>
      </c>
      <c r="C17" s="111" t="s">
        <v>48</v>
      </c>
      <c r="D17" s="151">
        <v>10</v>
      </c>
      <c r="E17" s="83"/>
      <c r="F17" s="84">
        <f t="shared" si="0"/>
        <v>0</v>
      </c>
      <c r="G17" s="85"/>
      <c r="H17" s="84">
        <f t="shared" si="1"/>
        <v>0</v>
      </c>
      <c r="I17" s="96">
        <f t="shared" si="2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92" t="s">
        <v>61</v>
      </c>
      <c r="B18" s="114" t="s">
        <v>147</v>
      </c>
      <c r="C18" s="111" t="s">
        <v>48</v>
      </c>
      <c r="D18" s="151">
        <v>20</v>
      </c>
      <c r="E18" s="83"/>
      <c r="F18" s="84">
        <f t="shared" si="0"/>
        <v>0</v>
      </c>
      <c r="G18" s="85"/>
      <c r="H18" s="84">
        <f t="shared" si="1"/>
        <v>0</v>
      </c>
      <c r="I18" s="96">
        <f t="shared" si="2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92" t="s">
        <v>63</v>
      </c>
      <c r="B19" s="114" t="s">
        <v>148</v>
      </c>
      <c r="C19" s="111" t="s">
        <v>48</v>
      </c>
      <c r="D19" s="151">
        <v>30</v>
      </c>
      <c r="E19" s="83"/>
      <c r="F19" s="84">
        <f t="shared" si="0"/>
        <v>0</v>
      </c>
      <c r="G19" s="85"/>
      <c r="H19" s="84">
        <f t="shared" si="1"/>
        <v>0</v>
      </c>
      <c r="I19" s="96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92" t="s">
        <v>65</v>
      </c>
      <c r="B20" s="93" t="s">
        <v>149</v>
      </c>
      <c r="C20" s="155" t="s">
        <v>51</v>
      </c>
      <c r="D20" s="151">
        <v>20</v>
      </c>
      <c r="E20" s="83"/>
      <c r="F20" s="84">
        <f t="shared" si="0"/>
        <v>0</v>
      </c>
      <c r="G20" s="85"/>
      <c r="H20" s="84">
        <f t="shared" si="1"/>
        <v>0</v>
      </c>
      <c r="I20" s="96">
        <f t="shared" si="2"/>
        <v>0</v>
      </c>
      <c r="J20" s="4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92" t="s">
        <v>133</v>
      </c>
      <c r="B21" s="93" t="s">
        <v>150</v>
      </c>
      <c r="C21" s="155" t="s">
        <v>48</v>
      </c>
      <c r="D21" s="151">
        <v>4</v>
      </c>
      <c r="E21" s="83"/>
      <c r="F21" s="84">
        <f t="shared" si="0"/>
        <v>0</v>
      </c>
      <c r="G21" s="85"/>
      <c r="H21" s="84">
        <f t="shared" si="1"/>
        <v>0</v>
      </c>
      <c r="I21" s="96">
        <f t="shared" si="2"/>
        <v>0</v>
      </c>
      <c r="J21" s="4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92" t="s">
        <v>135</v>
      </c>
      <c r="B22" s="150" t="s">
        <v>151</v>
      </c>
      <c r="C22" s="102" t="s">
        <v>48</v>
      </c>
      <c r="D22" s="151">
        <v>4</v>
      </c>
      <c r="E22" s="83"/>
      <c r="F22" s="84">
        <f t="shared" si="0"/>
        <v>0</v>
      </c>
      <c r="G22" s="85"/>
      <c r="H22" s="84">
        <f t="shared" si="1"/>
        <v>0</v>
      </c>
      <c r="I22" s="96">
        <f t="shared" si="2"/>
        <v>0</v>
      </c>
      <c r="J22" s="4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92" t="s">
        <v>67</v>
      </c>
      <c r="B23" s="161" t="s">
        <v>152</v>
      </c>
      <c r="C23" s="165" t="s">
        <v>48</v>
      </c>
      <c r="D23" s="166">
        <v>2</v>
      </c>
      <c r="E23" s="119"/>
      <c r="F23" s="120">
        <f t="shared" si="0"/>
        <v>0</v>
      </c>
      <c r="G23" s="121"/>
      <c r="H23" s="120">
        <f t="shared" si="1"/>
        <v>0</v>
      </c>
      <c r="I23" s="122">
        <f t="shared" si="2"/>
        <v>0</v>
      </c>
      <c r="J23" s="4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23"/>
      <c r="B24" s="1"/>
      <c r="C24" s="1"/>
      <c r="D24" s="1"/>
      <c r="E24" s="1"/>
      <c r="F24" s="1"/>
      <c r="G24" s="1"/>
      <c r="H24" s="1"/>
      <c r="I24" s="1"/>
      <c r="J24" s="4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23"/>
      <c r="B25" s="1"/>
      <c r="C25" s="1"/>
      <c r="D25" s="1"/>
      <c r="E25" s="1"/>
      <c r="F25" s="1"/>
      <c r="G25" s="1"/>
      <c r="H25" s="1"/>
      <c r="I25" s="1"/>
      <c r="J25" s="46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23"/>
      <c r="B26" s="1"/>
      <c r="C26" s="1"/>
      <c r="D26" s="1"/>
      <c r="E26" s="1"/>
      <c r="F26" s="1"/>
      <c r="G26" s="1"/>
      <c r="H26" s="1"/>
      <c r="I26" s="1"/>
      <c r="J26" s="4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23"/>
      <c r="B27" s="1"/>
      <c r="C27" s="1"/>
      <c r="D27" s="1"/>
      <c r="E27" s="1"/>
      <c r="F27" s="1"/>
      <c r="G27" s="1"/>
      <c r="H27" s="1"/>
      <c r="I27" s="1"/>
      <c r="J27" s="4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23"/>
      <c r="B28" s="1"/>
      <c r="C28" s="1"/>
      <c r="D28" s="1"/>
      <c r="E28" s="1"/>
      <c r="F28" s="1"/>
      <c r="G28" s="1"/>
      <c r="H28" s="1"/>
      <c r="I28" s="1"/>
      <c r="J28" s="4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23"/>
      <c r="B29" s="1"/>
      <c r="C29" s="1"/>
      <c r="D29" s="1"/>
      <c r="E29" s="1"/>
      <c r="F29" s="1"/>
      <c r="G29" s="1"/>
      <c r="H29" s="1"/>
      <c r="I29" s="1"/>
      <c r="J29" s="4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23"/>
      <c r="B30" s="1"/>
      <c r="C30" s="1"/>
      <c r="D30" s="1"/>
      <c r="E30" s="1"/>
      <c r="F30" s="1"/>
      <c r="G30" s="1"/>
      <c r="H30" s="1"/>
      <c r="I30" s="1"/>
      <c r="J30" s="4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23"/>
      <c r="B31" s="1"/>
      <c r="C31" s="1"/>
      <c r="D31" s="1"/>
      <c r="E31" s="1"/>
      <c r="F31" s="1"/>
      <c r="G31" s="1"/>
      <c r="H31" s="1"/>
      <c r="I31" s="1"/>
      <c r="J31" s="4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23"/>
      <c r="B32" s="126"/>
      <c r="C32" s="125"/>
      <c r="D32" s="125"/>
      <c r="E32" s="123"/>
      <c r="F32" s="123"/>
      <c r="G32" s="123"/>
      <c r="H32" s="123"/>
      <c r="I32" s="123"/>
      <c r="J32" s="4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23"/>
      <c r="B33" s="124"/>
      <c r="C33" s="46"/>
      <c r="D33" s="125"/>
      <c r="E33" s="123"/>
      <c r="F33" s="123"/>
      <c r="G33" s="123"/>
      <c r="H33" s="123"/>
      <c r="I33" s="123"/>
      <c r="J33" s="4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23"/>
      <c r="B34" s="126"/>
      <c r="C34" s="125"/>
      <c r="D34" s="125"/>
      <c r="E34" s="123"/>
      <c r="F34" s="123"/>
      <c r="G34" s="123"/>
      <c r="H34" s="123"/>
      <c r="I34" s="123"/>
      <c r="J34" s="4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23"/>
      <c r="B35" s="124"/>
      <c r="C35" s="46"/>
      <c r="D35" s="125"/>
      <c r="E35" s="123"/>
      <c r="F35" s="123"/>
      <c r="G35" s="123"/>
      <c r="H35" s="123"/>
      <c r="I35" s="123"/>
      <c r="J35" s="4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23"/>
      <c r="B36" s="126"/>
      <c r="C36" s="125"/>
      <c r="D36" s="125"/>
      <c r="E36" s="123"/>
      <c r="F36" s="123"/>
      <c r="G36" s="123"/>
      <c r="H36" s="123"/>
      <c r="I36" s="123"/>
      <c r="J36" s="4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23"/>
      <c r="B37" s="124"/>
      <c r="C37" s="46"/>
      <c r="D37" s="125"/>
      <c r="E37" s="123"/>
      <c r="F37" s="123"/>
      <c r="G37" s="123"/>
      <c r="H37" s="123"/>
      <c r="I37" s="123"/>
      <c r="J37" s="4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23"/>
      <c r="B38" s="126"/>
      <c r="C38" s="125"/>
      <c r="D38" s="125"/>
      <c r="E38" s="123"/>
      <c r="F38" s="123"/>
      <c r="G38" s="123"/>
      <c r="H38" s="123"/>
      <c r="I38" s="123"/>
      <c r="J38" s="4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23"/>
      <c r="B39" s="124"/>
      <c r="C39" s="46"/>
      <c r="D39" s="125"/>
      <c r="E39" s="123"/>
      <c r="F39" s="123"/>
      <c r="G39" s="123"/>
      <c r="H39" s="123"/>
      <c r="I39" s="123"/>
      <c r="J39" s="4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23"/>
      <c r="B40" s="126"/>
      <c r="C40" s="125"/>
      <c r="D40" s="125"/>
      <c r="E40" s="123"/>
      <c r="F40" s="123"/>
      <c r="G40" s="123"/>
      <c r="H40" s="123"/>
      <c r="I40" s="123"/>
      <c r="J40" s="4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23"/>
      <c r="B41" s="124"/>
      <c r="C41" s="46"/>
      <c r="D41" s="125"/>
      <c r="E41" s="123"/>
      <c r="F41" s="123"/>
      <c r="G41" s="123"/>
      <c r="H41" s="123"/>
      <c r="I41" s="123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23"/>
      <c r="B42" s="126"/>
      <c r="C42" s="125"/>
      <c r="D42" s="125"/>
      <c r="E42" s="123"/>
      <c r="F42" s="123"/>
      <c r="G42" s="123"/>
      <c r="H42" s="123"/>
      <c r="I42" s="123"/>
      <c r="J42" s="4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23"/>
      <c r="B43" s="124"/>
      <c r="C43" s="46"/>
      <c r="D43" s="125"/>
      <c r="E43" s="123"/>
      <c r="F43" s="123"/>
      <c r="G43" s="123"/>
      <c r="H43" s="123"/>
      <c r="I43" s="123"/>
      <c r="J43" s="4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23"/>
      <c r="B44" s="126"/>
      <c r="C44" s="125"/>
      <c r="D44" s="125"/>
      <c r="E44" s="123"/>
      <c r="F44" s="123"/>
      <c r="G44" s="123"/>
      <c r="H44" s="123"/>
      <c r="I44" s="123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23"/>
      <c r="B45" s="124"/>
      <c r="C45" s="46"/>
      <c r="D45" s="125"/>
      <c r="E45" s="123"/>
      <c r="F45" s="123"/>
      <c r="G45" s="123"/>
      <c r="H45" s="123"/>
      <c r="I45" s="123"/>
      <c r="J45" s="4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23"/>
      <c r="B46" s="126"/>
      <c r="C46" s="125"/>
      <c r="D46" s="125"/>
      <c r="E46" s="123"/>
      <c r="F46" s="123"/>
      <c r="G46" s="123"/>
      <c r="H46" s="123"/>
      <c r="I46" s="123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23"/>
      <c r="B47" s="124"/>
      <c r="C47" s="46"/>
      <c r="D47" s="125"/>
      <c r="E47" s="123"/>
      <c r="F47" s="123"/>
      <c r="G47" s="123"/>
      <c r="H47" s="123"/>
      <c r="I47" s="123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23"/>
      <c r="B48" s="126"/>
      <c r="C48" s="125"/>
      <c r="D48" s="125"/>
      <c r="E48" s="123"/>
      <c r="F48" s="123"/>
      <c r="G48" s="123"/>
      <c r="H48" s="123"/>
      <c r="I48" s="123"/>
      <c r="J48" s="4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23"/>
      <c r="B49" s="124"/>
      <c r="C49" s="46"/>
      <c r="D49" s="125"/>
      <c r="E49" s="123"/>
      <c r="F49" s="123"/>
      <c r="G49" s="123"/>
      <c r="H49" s="123"/>
      <c r="I49" s="123"/>
      <c r="J49" s="4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23"/>
      <c r="B50" s="126"/>
      <c r="C50" s="125"/>
      <c r="D50" s="125"/>
      <c r="E50" s="123"/>
      <c r="F50" s="123"/>
      <c r="G50" s="123"/>
      <c r="H50" s="123"/>
      <c r="I50" s="123"/>
      <c r="J50" s="4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23"/>
      <c r="B51" s="124"/>
      <c r="C51" s="46"/>
      <c r="D51" s="125"/>
      <c r="E51" s="123"/>
      <c r="F51" s="123"/>
      <c r="G51" s="123"/>
      <c r="H51" s="123"/>
      <c r="I51" s="123"/>
      <c r="J51" s="4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23"/>
      <c r="B52" s="126"/>
      <c r="C52" s="125"/>
      <c r="D52" s="125"/>
      <c r="E52" s="123"/>
      <c r="F52" s="123"/>
      <c r="G52" s="123"/>
      <c r="H52" s="123"/>
      <c r="I52" s="123"/>
      <c r="J52" s="4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23"/>
      <c r="B53" s="124"/>
      <c r="C53" s="46"/>
      <c r="D53" s="125"/>
      <c r="E53" s="123"/>
      <c r="F53" s="123"/>
      <c r="G53" s="123"/>
      <c r="H53" s="123"/>
      <c r="I53" s="123"/>
      <c r="J53" s="4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23"/>
      <c r="B54" s="126"/>
      <c r="C54" s="125"/>
      <c r="D54" s="125"/>
      <c r="E54" s="123"/>
      <c r="F54" s="123"/>
      <c r="G54" s="123"/>
      <c r="H54" s="123"/>
      <c r="I54" s="123"/>
      <c r="J54" s="4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23"/>
      <c r="B55" s="124"/>
      <c r="C55" s="46"/>
      <c r="D55" s="125"/>
      <c r="E55" s="123"/>
      <c r="F55" s="123"/>
      <c r="G55" s="123"/>
      <c r="H55" s="123"/>
      <c r="I55" s="123"/>
      <c r="J55" s="4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23"/>
      <c r="B56" s="126"/>
      <c r="C56" s="125"/>
      <c r="D56" s="125"/>
      <c r="E56" s="123"/>
      <c r="F56" s="123"/>
      <c r="G56" s="123"/>
      <c r="H56" s="123"/>
      <c r="I56" s="123"/>
      <c r="J56" s="4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23"/>
      <c r="B57" s="124"/>
      <c r="C57" s="46"/>
      <c r="D57" s="125"/>
      <c r="E57" s="123"/>
      <c r="F57" s="123"/>
      <c r="G57" s="123"/>
      <c r="H57" s="123"/>
      <c r="I57" s="123"/>
      <c r="J57" s="4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23"/>
      <c r="B58" s="126"/>
      <c r="C58" s="125"/>
      <c r="D58" s="125"/>
      <c r="E58" s="123"/>
      <c r="F58" s="123"/>
      <c r="G58" s="123"/>
      <c r="H58" s="123"/>
      <c r="I58" s="123"/>
      <c r="J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23"/>
      <c r="B59" s="124"/>
      <c r="C59" s="46"/>
      <c r="D59" s="125"/>
      <c r="E59" s="123"/>
      <c r="F59" s="123"/>
      <c r="G59" s="123"/>
      <c r="H59" s="123"/>
      <c r="I59" s="123"/>
      <c r="J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23"/>
      <c r="B60" s="126"/>
      <c r="C60" s="125"/>
      <c r="D60" s="125"/>
      <c r="E60" s="123"/>
      <c r="F60" s="123"/>
      <c r="G60" s="123"/>
      <c r="H60" s="123"/>
      <c r="I60" s="123"/>
      <c r="J60" s="4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23"/>
      <c r="B61" s="124"/>
      <c r="C61" s="46"/>
      <c r="D61" s="125"/>
      <c r="E61" s="123"/>
      <c r="F61" s="123"/>
      <c r="G61" s="123"/>
      <c r="H61" s="123"/>
      <c r="I61" s="123"/>
      <c r="J61" s="4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46"/>
      <c r="B62" s="126"/>
      <c r="C62" s="125"/>
      <c r="D62" s="125"/>
      <c r="E62" s="123"/>
      <c r="F62" s="123"/>
      <c r="G62" s="123"/>
      <c r="H62" s="123"/>
      <c r="I62" s="123"/>
      <c r="J62" s="4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46"/>
      <c r="B63" s="126"/>
      <c r="C63" s="125"/>
      <c r="D63" s="125"/>
      <c r="E63" s="123"/>
      <c r="F63" s="123"/>
      <c r="G63" s="123"/>
      <c r="H63" s="123"/>
      <c r="I63" s="123"/>
      <c r="J63" s="4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123"/>
      <c r="B64" s="124"/>
      <c r="C64" s="46"/>
      <c r="D64" s="125"/>
      <c r="E64" s="123"/>
      <c r="F64" s="123"/>
      <c r="G64" s="123"/>
      <c r="H64" s="123"/>
      <c r="I64" s="123"/>
      <c r="J64" s="4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46"/>
      <c r="B65" s="126"/>
      <c r="C65" s="125"/>
      <c r="D65" s="125"/>
      <c r="E65" s="123"/>
      <c r="F65" s="123"/>
      <c r="G65" s="123"/>
      <c r="H65" s="123"/>
      <c r="I65" s="123"/>
      <c r="J65" s="4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46"/>
      <c r="B66" s="126"/>
      <c r="C66" s="125"/>
      <c r="D66" s="125"/>
      <c r="E66" s="123"/>
      <c r="F66" s="123"/>
      <c r="G66" s="123"/>
      <c r="H66" s="123"/>
      <c r="I66" s="123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123"/>
      <c r="B67" s="124"/>
      <c r="C67" s="46"/>
      <c r="D67" s="125"/>
      <c r="E67" s="123"/>
      <c r="F67" s="123"/>
      <c r="G67" s="123"/>
      <c r="H67" s="123"/>
      <c r="I67" s="123"/>
      <c r="J67" s="4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123"/>
      <c r="B68" s="126"/>
      <c r="C68" s="125"/>
      <c r="D68" s="125"/>
      <c r="E68" s="123"/>
      <c r="F68" s="123"/>
      <c r="G68" s="123"/>
      <c r="H68" s="123"/>
      <c r="I68" s="123"/>
      <c r="J68" s="4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123"/>
      <c r="B69" s="124"/>
      <c r="C69" s="46"/>
      <c r="D69" s="125"/>
      <c r="E69" s="123"/>
      <c r="F69" s="123"/>
      <c r="G69" s="123"/>
      <c r="H69" s="123"/>
      <c r="I69" s="123"/>
      <c r="J69" s="4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46"/>
      <c r="B70" s="126"/>
      <c r="C70" s="125"/>
      <c r="D70" s="125"/>
      <c r="E70" s="123"/>
      <c r="F70" s="123"/>
      <c r="G70" s="123"/>
      <c r="H70" s="123"/>
      <c r="I70" s="123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46"/>
      <c r="B71" s="126"/>
      <c r="C71" s="125"/>
      <c r="D71" s="125"/>
      <c r="E71" s="123"/>
      <c r="F71" s="123"/>
      <c r="G71" s="123"/>
      <c r="H71" s="123"/>
      <c r="I71" s="123"/>
      <c r="J71" s="4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123"/>
      <c r="B72" s="124"/>
      <c r="C72" s="46"/>
      <c r="D72" s="125"/>
      <c r="E72" s="123"/>
      <c r="F72" s="123"/>
      <c r="G72" s="123"/>
      <c r="H72" s="123"/>
      <c r="I72" s="123"/>
      <c r="J72" s="4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46"/>
      <c r="B73" s="126"/>
      <c r="C73" s="125"/>
      <c r="D73" s="125"/>
      <c r="E73" s="123"/>
      <c r="F73" s="123"/>
      <c r="G73" s="123"/>
      <c r="H73" s="123"/>
      <c r="I73" s="123"/>
      <c r="J73" s="4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46"/>
      <c r="B74" s="126"/>
      <c r="C74" s="125"/>
      <c r="D74" s="125"/>
      <c r="E74" s="123"/>
      <c r="F74" s="123"/>
      <c r="G74" s="123"/>
      <c r="H74" s="123"/>
      <c r="I74" s="123"/>
      <c r="J74" s="4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123"/>
      <c r="B75" s="124"/>
      <c r="C75" s="46"/>
      <c r="D75" s="125"/>
      <c r="E75" s="123"/>
      <c r="F75" s="123"/>
      <c r="G75" s="123"/>
      <c r="H75" s="123"/>
      <c r="I75" s="123"/>
      <c r="J75" s="4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46"/>
      <c r="B76" s="126"/>
      <c r="C76" s="125"/>
      <c r="D76" s="125"/>
      <c r="E76" s="123"/>
      <c r="F76" s="123"/>
      <c r="G76" s="123"/>
      <c r="H76" s="123"/>
      <c r="I76" s="123"/>
      <c r="J76" s="4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46"/>
      <c r="B77" s="126"/>
      <c r="C77" s="125"/>
      <c r="D77" s="125"/>
      <c r="E77" s="123"/>
      <c r="F77" s="123"/>
      <c r="G77" s="123"/>
      <c r="H77" s="123"/>
      <c r="I77" s="123"/>
      <c r="J77" s="4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123"/>
      <c r="B78" s="124"/>
      <c r="C78" s="46"/>
      <c r="D78" s="125"/>
      <c r="E78" s="123"/>
      <c r="F78" s="123"/>
      <c r="G78" s="123"/>
      <c r="H78" s="123"/>
      <c r="I78" s="123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46"/>
      <c r="B79" s="126"/>
      <c r="C79" s="125"/>
      <c r="D79" s="125"/>
      <c r="E79" s="123"/>
      <c r="F79" s="123"/>
      <c r="G79" s="123"/>
      <c r="H79" s="123"/>
      <c r="I79" s="123"/>
      <c r="J79" s="4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46"/>
      <c r="B80" s="126"/>
      <c r="C80" s="125"/>
      <c r="D80" s="125"/>
      <c r="E80" s="123"/>
      <c r="F80" s="123"/>
      <c r="G80" s="123"/>
      <c r="H80" s="123"/>
      <c r="I80" s="123"/>
      <c r="J80" s="4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123"/>
      <c r="B81" s="124"/>
      <c r="C81" s="46"/>
      <c r="D81" s="125"/>
      <c r="E81" s="123"/>
      <c r="F81" s="123"/>
      <c r="G81" s="123"/>
      <c r="H81" s="123"/>
      <c r="I81" s="123"/>
      <c r="J81" s="4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46"/>
      <c r="B82" s="126"/>
      <c r="C82" s="125"/>
      <c r="D82" s="125"/>
      <c r="E82" s="123"/>
      <c r="F82" s="123"/>
      <c r="G82" s="123"/>
      <c r="H82" s="123"/>
      <c r="I82" s="123"/>
      <c r="J82" s="4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46"/>
      <c r="B83" s="126"/>
      <c r="C83" s="125"/>
      <c r="D83" s="125"/>
      <c r="E83" s="123"/>
      <c r="F83" s="123"/>
      <c r="G83" s="123"/>
      <c r="H83" s="123"/>
      <c r="I83" s="123"/>
      <c r="J83" s="4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123"/>
      <c r="B84" s="124"/>
      <c r="C84" s="46"/>
      <c r="D84" s="125"/>
      <c r="E84" s="123"/>
      <c r="F84" s="123"/>
      <c r="G84" s="123"/>
      <c r="H84" s="123"/>
      <c r="I84" s="123"/>
      <c r="J84" s="4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46"/>
      <c r="B85" s="126"/>
      <c r="C85" s="125"/>
      <c r="D85" s="125"/>
      <c r="E85" s="123"/>
      <c r="F85" s="123"/>
      <c r="G85" s="123"/>
      <c r="H85" s="123"/>
      <c r="I85" s="123"/>
      <c r="J85" s="4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46"/>
      <c r="B86" s="126"/>
      <c r="C86" s="125"/>
      <c r="D86" s="125"/>
      <c r="E86" s="123"/>
      <c r="F86" s="123"/>
      <c r="G86" s="123"/>
      <c r="H86" s="123"/>
      <c r="I86" s="123"/>
      <c r="J86" s="4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123"/>
      <c r="B87" s="124"/>
      <c r="C87" s="46"/>
      <c r="D87" s="125"/>
      <c r="E87" s="123"/>
      <c r="F87" s="123"/>
      <c r="G87" s="123"/>
      <c r="H87" s="123"/>
      <c r="I87" s="123"/>
      <c r="J87" s="4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46"/>
      <c r="B88" s="126"/>
      <c r="C88" s="125"/>
      <c r="D88" s="125"/>
      <c r="E88" s="123"/>
      <c r="F88" s="123"/>
      <c r="G88" s="123"/>
      <c r="H88" s="123"/>
      <c r="I88" s="123"/>
      <c r="J88" s="4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46"/>
      <c r="B89" s="126"/>
      <c r="C89" s="125"/>
      <c r="D89" s="125"/>
      <c r="E89" s="123"/>
      <c r="F89" s="123"/>
      <c r="G89" s="123"/>
      <c r="H89" s="123"/>
      <c r="I89" s="123"/>
      <c r="J89" s="4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23"/>
      <c r="B90" s="124"/>
      <c r="C90" s="46"/>
      <c r="D90" s="125"/>
      <c r="E90" s="123"/>
      <c r="F90" s="123"/>
      <c r="G90" s="123"/>
      <c r="H90" s="123"/>
      <c r="I90" s="123"/>
      <c r="J90" s="4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23"/>
      <c r="B91" s="126"/>
      <c r="C91" s="125"/>
      <c r="D91" s="125"/>
      <c r="E91" s="123"/>
      <c r="F91" s="123"/>
      <c r="G91" s="123"/>
      <c r="H91" s="123"/>
      <c r="I91" s="123"/>
      <c r="J91" s="4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23"/>
      <c r="B92" s="124"/>
      <c r="C92" s="46"/>
      <c r="D92" s="125"/>
      <c r="E92" s="123"/>
      <c r="F92" s="123"/>
      <c r="G92" s="123"/>
      <c r="H92" s="123"/>
      <c r="I92" s="123"/>
      <c r="J92" s="4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23"/>
      <c r="B93" s="126"/>
      <c r="C93" s="125"/>
      <c r="D93" s="125"/>
      <c r="E93" s="123"/>
      <c r="F93" s="123"/>
      <c r="G93" s="123"/>
      <c r="H93" s="123"/>
      <c r="I93" s="123"/>
      <c r="J93" s="4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23"/>
      <c r="B94" s="124"/>
      <c r="C94" s="46"/>
      <c r="D94" s="125"/>
      <c r="E94" s="123"/>
      <c r="F94" s="123"/>
      <c r="G94" s="123"/>
      <c r="H94" s="123"/>
      <c r="I94" s="123"/>
      <c r="J94" s="4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23"/>
      <c r="B95" s="126"/>
      <c r="C95" s="125"/>
      <c r="D95" s="125"/>
      <c r="E95" s="123"/>
      <c r="F95" s="123"/>
      <c r="G95" s="123"/>
      <c r="H95" s="123"/>
      <c r="I95" s="123"/>
      <c r="J95" s="4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23"/>
      <c r="B96" s="124"/>
      <c r="C96" s="46"/>
      <c r="D96" s="125"/>
      <c r="E96" s="123"/>
      <c r="F96" s="123"/>
      <c r="G96" s="123"/>
      <c r="H96" s="123"/>
      <c r="I96" s="123"/>
      <c r="J96" s="4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23"/>
      <c r="B97" s="126"/>
      <c r="C97" s="125"/>
      <c r="D97" s="125"/>
      <c r="E97" s="123"/>
      <c r="F97" s="123"/>
      <c r="G97" s="123"/>
      <c r="H97" s="123"/>
      <c r="I97" s="123"/>
      <c r="J97" s="4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23"/>
      <c r="B98" s="124"/>
      <c r="C98" s="46"/>
      <c r="D98" s="125"/>
      <c r="E98" s="123"/>
      <c r="F98" s="123"/>
      <c r="G98" s="123"/>
      <c r="H98" s="123"/>
      <c r="I98" s="123"/>
      <c r="J98" s="4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23"/>
      <c r="B99" s="126"/>
      <c r="C99" s="125"/>
      <c r="D99" s="125"/>
      <c r="E99" s="123"/>
      <c r="F99" s="123"/>
      <c r="G99" s="123"/>
      <c r="H99" s="123"/>
      <c r="I99" s="123"/>
      <c r="J99" s="4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23"/>
      <c r="B100" s="124"/>
      <c r="C100" s="46"/>
      <c r="D100" s="125"/>
      <c r="E100" s="123"/>
      <c r="F100" s="123"/>
      <c r="G100" s="123"/>
      <c r="H100" s="123"/>
      <c r="I100" s="123"/>
      <c r="J100" s="4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23"/>
      <c r="B101" s="126"/>
      <c r="C101" s="125"/>
      <c r="D101" s="125"/>
      <c r="E101" s="123"/>
      <c r="F101" s="123"/>
      <c r="G101" s="123"/>
      <c r="H101" s="123"/>
      <c r="I101" s="123"/>
      <c r="J101" s="4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23"/>
      <c r="B102" s="124"/>
      <c r="C102" s="46"/>
      <c r="D102" s="125"/>
      <c r="E102" s="123"/>
      <c r="F102" s="123"/>
      <c r="G102" s="123"/>
      <c r="H102" s="123"/>
      <c r="I102" s="123"/>
      <c r="J102" s="4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23"/>
      <c r="B103" s="126"/>
      <c r="C103" s="125"/>
      <c r="D103" s="125"/>
      <c r="E103" s="123"/>
      <c r="F103" s="123"/>
      <c r="G103" s="123"/>
      <c r="H103" s="123"/>
      <c r="I103" s="123"/>
      <c r="J103" s="4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23"/>
      <c r="B104" s="124"/>
      <c r="C104" s="46"/>
      <c r="D104" s="125"/>
      <c r="E104" s="123"/>
      <c r="F104" s="123"/>
      <c r="G104" s="123"/>
      <c r="H104" s="123"/>
      <c r="I104" s="123"/>
      <c r="J104" s="4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23"/>
      <c r="B105" s="126"/>
      <c r="C105" s="125"/>
      <c r="D105" s="125"/>
      <c r="E105" s="123"/>
      <c r="F105" s="123"/>
      <c r="G105" s="123"/>
      <c r="H105" s="123"/>
      <c r="I105" s="123"/>
      <c r="J105" s="4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23"/>
      <c r="B106" s="124"/>
      <c r="C106" s="46"/>
      <c r="D106" s="125"/>
      <c r="E106" s="123"/>
      <c r="F106" s="123"/>
      <c r="G106" s="123"/>
      <c r="H106" s="123"/>
      <c r="I106" s="123"/>
      <c r="J106" s="4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23"/>
      <c r="B107" s="126"/>
      <c r="C107" s="125"/>
      <c r="D107" s="125"/>
      <c r="E107" s="123"/>
      <c r="F107" s="123"/>
      <c r="G107" s="123"/>
      <c r="H107" s="123"/>
      <c r="I107" s="123"/>
      <c r="J107" s="4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23"/>
      <c r="B108" s="124"/>
      <c r="C108" s="46"/>
      <c r="D108" s="125"/>
      <c r="E108" s="123"/>
      <c r="F108" s="123"/>
      <c r="G108" s="123"/>
      <c r="H108" s="123"/>
      <c r="I108" s="123"/>
      <c r="J108" s="4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23"/>
      <c r="B109" s="126"/>
      <c r="C109" s="125"/>
      <c r="D109" s="125"/>
      <c r="E109" s="123"/>
      <c r="F109" s="123"/>
      <c r="G109" s="123"/>
      <c r="H109" s="123"/>
      <c r="I109" s="123"/>
      <c r="J109" s="4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23"/>
      <c r="B110" s="124"/>
      <c r="C110" s="46"/>
      <c r="D110" s="125"/>
      <c r="E110" s="123"/>
      <c r="F110" s="123"/>
      <c r="G110" s="123"/>
      <c r="H110" s="123"/>
      <c r="I110" s="123"/>
      <c r="J110" s="4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23"/>
      <c r="B111" s="126"/>
      <c r="C111" s="125"/>
      <c r="D111" s="125"/>
      <c r="E111" s="123"/>
      <c r="F111" s="123"/>
      <c r="G111" s="123"/>
      <c r="H111" s="123"/>
      <c r="I111" s="123"/>
      <c r="J111" s="4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23"/>
      <c r="B112" s="124"/>
      <c r="C112" s="46"/>
      <c r="D112" s="125"/>
      <c r="E112" s="123"/>
      <c r="F112" s="123"/>
      <c r="G112" s="123"/>
      <c r="H112" s="123"/>
      <c r="I112" s="123"/>
      <c r="J112" s="4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23"/>
      <c r="B113" s="126"/>
      <c r="C113" s="125"/>
      <c r="D113" s="125"/>
      <c r="E113" s="123"/>
      <c r="F113" s="123"/>
      <c r="G113" s="123"/>
      <c r="H113" s="123"/>
      <c r="I113" s="123"/>
      <c r="J113" s="4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23"/>
      <c r="B114" s="124"/>
      <c r="C114" s="46"/>
      <c r="D114" s="125"/>
      <c r="E114" s="123"/>
      <c r="F114" s="123"/>
      <c r="G114" s="123"/>
      <c r="H114" s="123"/>
      <c r="I114" s="123"/>
      <c r="J114" s="4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23"/>
      <c r="B115" s="126"/>
      <c r="C115" s="125"/>
      <c r="D115" s="125"/>
      <c r="E115" s="123"/>
      <c r="F115" s="123"/>
      <c r="G115" s="123"/>
      <c r="H115" s="123"/>
      <c r="I115" s="123"/>
      <c r="J115" s="4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23"/>
      <c r="B116" s="124"/>
      <c r="C116" s="46"/>
      <c r="D116" s="125"/>
      <c r="E116" s="123"/>
      <c r="F116" s="123"/>
      <c r="G116" s="123"/>
      <c r="H116" s="123"/>
      <c r="I116" s="123"/>
      <c r="J116" s="4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23"/>
      <c r="B117" s="126"/>
      <c r="C117" s="125"/>
      <c r="D117" s="125"/>
      <c r="E117" s="123"/>
      <c r="F117" s="123"/>
      <c r="G117" s="123"/>
      <c r="H117" s="123"/>
      <c r="I117" s="123"/>
      <c r="J117" s="4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23"/>
      <c r="B118" s="124"/>
      <c r="C118" s="46"/>
      <c r="D118" s="125"/>
      <c r="E118" s="123"/>
      <c r="F118" s="123"/>
      <c r="G118" s="123"/>
      <c r="H118" s="123"/>
      <c r="I118" s="123"/>
      <c r="J118" s="4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23"/>
      <c r="B119" s="126"/>
      <c r="C119" s="125"/>
      <c r="D119" s="125"/>
      <c r="E119" s="123"/>
      <c r="F119" s="123"/>
      <c r="G119" s="123"/>
      <c r="H119" s="123"/>
      <c r="I119" s="123"/>
      <c r="J119" s="4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23"/>
      <c r="B120" s="124"/>
      <c r="C120" s="46"/>
      <c r="D120" s="125"/>
      <c r="E120" s="123"/>
      <c r="F120" s="127"/>
      <c r="G120" s="127"/>
      <c r="H120" s="127"/>
      <c r="I120" s="127"/>
      <c r="J120" s="4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62"/>
      <c r="B121" s="124"/>
      <c r="C121" s="62"/>
      <c r="D121" s="62"/>
      <c r="E121" s="62"/>
      <c r="F121" s="62"/>
      <c r="G121" s="62"/>
      <c r="H121" s="62"/>
      <c r="I121" s="62"/>
      <c r="J121" s="4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23"/>
      <c r="B122" s="126"/>
      <c r="C122" s="125"/>
      <c r="D122" s="125"/>
      <c r="E122" s="123"/>
      <c r="F122" s="123"/>
      <c r="G122" s="123"/>
      <c r="H122" s="123"/>
      <c r="I122" s="123"/>
      <c r="J122" s="28"/>
      <c r="K122" s="28"/>
      <c r="L122" s="28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23"/>
      <c r="B123" s="126"/>
      <c r="C123" s="125"/>
      <c r="D123" s="125"/>
      <c r="E123" s="123"/>
      <c r="F123" s="123"/>
      <c r="G123" s="123"/>
      <c r="H123" s="123"/>
      <c r="I123" s="123"/>
      <c r="J123" s="28"/>
      <c r="K123" s="28"/>
      <c r="L123" s="28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23"/>
      <c r="B124" s="126"/>
      <c r="C124" s="125"/>
      <c r="D124" s="125"/>
      <c r="E124" s="123"/>
      <c r="F124" s="123"/>
      <c r="G124" s="123"/>
      <c r="H124" s="123"/>
      <c r="I124" s="123"/>
      <c r="J124" s="28"/>
      <c r="K124" s="125"/>
      <c r="L124" s="28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23"/>
      <c r="B125" s="126"/>
      <c r="C125" s="125"/>
      <c r="D125" s="125"/>
      <c r="E125" s="123"/>
      <c r="F125" s="123"/>
      <c r="G125" s="123"/>
      <c r="H125" s="123"/>
      <c r="I125" s="123"/>
      <c r="J125" s="28"/>
      <c r="K125" s="125"/>
      <c r="L125" s="28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23"/>
      <c r="B126" s="126"/>
      <c r="C126" s="125"/>
      <c r="D126" s="125"/>
      <c r="E126" s="123"/>
      <c r="F126" s="123"/>
      <c r="G126" s="123"/>
      <c r="H126" s="123"/>
      <c r="I126" s="123"/>
      <c r="J126" s="28"/>
      <c r="K126" s="125"/>
      <c r="L126" s="28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28"/>
      <c r="B127" s="126"/>
      <c r="C127" s="125"/>
      <c r="D127" s="125"/>
      <c r="E127" s="123"/>
      <c r="F127" s="123"/>
      <c r="G127" s="123"/>
      <c r="H127" s="123"/>
      <c r="I127" s="123"/>
      <c r="J127" s="28"/>
      <c r="K127" s="125"/>
      <c r="L127" s="28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28"/>
      <c r="B128" s="126"/>
      <c r="C128" s="125"/>
      <c r="D128" s="125"/>
      <c r="E128" s="123"/>
      <c r="F128" s="123"/>
      <c r="G128" s="123"/>
      <c r="H128" s="123"/>
      <c r="I128" s="123"/>
      <c r="J128" s="28"/>
      <c r="K128" s="125"/>
      <c r="L128" s="28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23"/>
      <c r="B129" s="126"/>
      <c r="C129" s="125"/>
      <c r="D129" s="125"/>
      <c r="E129" s="123"/>
      <c r="F129" s="123"/>
      <c r="G129" s="123"/>
      <c r="H129" s="123"/>
      <c r="I129" s="123"/>
      <c r="J129" s="28"/>
      <c r="K129" s="125"/>
      <c r="L129" s="28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23"/>
      <c r="B130" s="126"/>
      <c r="C130" s="125"/>
      <c r="D130" s="125"/>
      <c r="E130" s="123"/>
      <c r="F130" s="123"/>
      <c r="G130" s="123"/>
      <c r="H130" s="123"/>
      <c r="I130" s="123"/>
      <c r="J130" s="28"/>
      <c r="K130" s="125"/>
      <c r="L130" s="28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23"/>
      <c r="B131" s="126"/>
      <c r="C131" s="125"/>
      <c r="D131" s="125"/>
      <c r="E131" s="123"/>
      <c r="F131" s="123"/>
      <c r="G131" s="123"/>
      <c r="H131" s="123"/>
      <c r="I131" s="123"/>
      <c r="J131" s="28"/>
      <c r="K131" s="125"/>
      <c r="L131" s="28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23"/>
      <c r="B132" s="126"/>
      <c r="C132" s="125"/>
      <c r="D132" s="125"/>
      <c r="E132" s="123"/>
      <c r="F132" s="123"/>
      <c r="G132" s="123"/>
      <c r="H132" s="123"/>
      <c r="I132" s="123"/>
      <c r="J132" s="28"/>
      <c r="K132" s="125"/>
      <c r="L132" s="28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23"/>
      <c r="B133" s="126"/>
      <c r="C133" s="125"/>
      <c r="D133" s="125"/>
      <c r="E133" s="123"/>
      <c r="F133" s="123"/>
      <c r="G133" s="123"/>
      <c r="H133" s="123"/>
      <c r="I133" s="123"/>
      <c r="J133" s="28"/>
      <c r="K133" s="125"/>
      <c r="L133" s="28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23"/>
      <c r="B134" s="129"/>
      <c r="C134" s="125"/>
      <c r="D134" s="125"/>
      <c r="E134" s="123"/>
      <c r="F134" s="123"/>
      <c r="G134" s="123"/>
      <c r="H134" s="123"/>
      <c r="I134" s="123"/>
      <c r="J134" s="28"/>
      <c r="K134" s="125"/>
      <c r="L134" s="28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23"/>
      <c r="B135" s="129"/>
      <c r="C135" s="125"/>
      <c r="D135" s="125"/>
      <c r="E135" s="123"/>
      <c r="F135" s="123"/>
      <c r="G135" s="123"/>
      <c r="H135" s="123"/>
      <c r="I135" s="123"/>
      <c r="J135" s="28"/>
      <c r="K135" s="125"/>
      <c r="L135" s="28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23"/>
      <c r="B136" s="129"/>
      <c r="C136" s="125"/>
      <c r="D136" s="125"/>
      <c r="E136" s="123"/>
      <c r="F136" s="123"/>
      <c r="G136" s="123"/>
      <c r="H136" s="123"/>
      <c r="I136" s="123"/>
      <c r="J136" s="28"/>
      <c r="K136" s="125"/>
      <c r="L136" s="28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23"/>
      <c r="B137" s="129"/>
      <c r="C137" s="125"/>
      <c r="D137" s="125"/>
      <c r="E137" s="123"/>
      <c r="F137" s="123"/>
      <c r="G137" s="123"/>
      <c r="H137" s="123"/>
      <c r="I137" s="123"/>
      <c r="J137" s="28"/>
      <c r="K137" s="125"/>
      <c r="L137" s="28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23"/>
      <c r="B138" s="129"/>
      <c r="C138" s="125"/>
      <c r="D138" s="125"/>
      <c r="E138" s="123"/>
      <c r="F138" s="123"/>
      <c r="G138" s="123"/>
      <c r="H138" s="123"/>
      <c r="I138" s="123"/>
      <c r="J138" s="28"/>
      <c r="K138" s="125"/>
      <c r="L138" s="28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23"/>
      <c r="B139" s="129"/>
      <c r="C139" s="125"/>
      <c r="D139" s="125"/>
      <c r="E139" s="123"/>
      <c r="F139" s="123"/>
      <c r="G139" s="123"/>
      <c r="H139" s="123"/>
      <c r="I139" s="123"/>
      <c r="J139" s="28"/>
      <c r="K139" s="125"/>
      <c r="L139" s="28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23"/>
      <c r="B140" s="129"/>
      <c r="C140" s="125"/>
      <c r="D140" s="125"/>
      <c r="E140" s="123"/>
      <c r="F140" s="123"/>
      <c r="G140" s="123"/>
      <c r="H140" s="123"/>
      <c r="I140" s="123"/>
      <c r="J140" s="28"/>
      <c r="K140" s="125"/>
      <c r="L140" s="28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23"/>
      <c r="B141" s="129"/>
      <c r="C141" s="125"/>
      <c r="D141" s="125"/>
      <c r="E141" s="123"/>
      <c r="F141" s="123"/>
      <c r="G141" s="123"/>
      <c r="H141" s="123"/>
      <c r="I141" s="123"/>
      <c r="J141" s="28"/>
      <c r="K141" s="28"/>
      <c r="L141" s="28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23"/>
      <c r="B142" s="129"/>
      <c r="C142" s="125"/>
      <c r="D142" s="125"/>
      <c r="E142" s="123"/>
      <c r="F142" s="123"/>
      <c r="G142" s="123"/>
      <c r="H142" s="123"/>
      <c r="I142" s="123"/>
      <c r="J142" s="28"/>
      <c r="K142" s="28"/>
      <c r="L142" s="28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23"/>
      <c r="B143" s="129"/>
      <c r="C143" s="125"/>
      <c r="D143" s="125"/>
      <c r="E143" s="123"/>
      <c r="F143" s="123"/>
      <c r="G143" s="123"/>
      <c r="H143" s="123"/>
      <c r="I143" s="123"/>
      <c r="J143" s="28"/>
      <c r="K143" s="28"/>
      <c r="L143" s="28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23"/>
      <c r="B144" s="129"/>
      <c r="C144" s="125"/>
      <c r="D144" s="125"/>
      <c r="E144" s="123"/>
      <c r="F144" s="123"/>
      <c r="G144" s="123"/>
      <c r="H144" s="123"/>
      <c r="I144" s="123"/>
      <c r="J144" s="28"/>
      <c r="K144" s="28"/>
      <c r="L144" s="28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23"/>
      <c r="B145" s="129"/>
      <c r="C145" s="125"/>
      <c r="D145" s="125"/>
      <c r="E145" s="123"/>
      <c r="F145" s="123"/>
      <c r="G145" s="123"/>
      <c r="H145" s="123"/>
      <c r="I145" s="123"/>
      <c r="J145" s="28"/>
      <c r="K145" s="28"/>
      <c r="L145" s="28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23"/>
      <c r="B146" s="129"/>
      <c r="C146" s="125"/>
      <c r="D146" s="125"/>
      <c r="E146" s="123"/>
      <c r="F146" s="123"/>
      <c r="G146" s="123"/>
      <c r="H146" s="123"/>
      <c r="I146" s="123"/>
      <c r="J146" s="28"/>
      <c r="K146" s="28"/>
      <c r="L146" s="28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23"/>
      <c r="B147" s="129"/>
      <c r="C147" s="125"/>
      <c r="D147" s="125"/>
      <c r="E147" s="123"/>
      <c r="F147" s="123"/>
      <c r="G147" s="123"/>
      <c r="H147" s="123"/>
      <c r="I147" s="123"/>
      <c r="J147" s="28"/>
      <c r="K147" s="28"/>
      <c r="L147" s="28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23"/>
      <c r="B148" s="129"/>
      <c r="C148" s="125"/>
      <c r="D148" s="125"/>
      <c r="E148" s="123"/>
      <c r="F148" s="123"/>
      <c r="G148" s="123"/>
      <c r="H148" s="123"/>
      <c r="I148" s="123"/>
      <c r="J148" s="28"/>
      <c r="K148" s="28"/>
      <c r="L148" s="28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23"/>
      <c r="B149" s="129"/>
      <c r="C149" s="125"/>
      <c r="D149" s="125"/>
      <c r="E149" s="123"/>
      <c r="F149" s="123"/>
      <c r="G149" s="123"/>
      <c r="H149" s="123"/>
      <c r="I149" s="123"/>
      <c r="J149" s="28"/>
      <c r="K149" s="28"/>
      <c r="L149" s="28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3.5" customHeight="1">
      <c r="A150" s="123"/>
      <c r="B150" s="129"/>
      <c r="C150" s="125"/>
      <c r="D150" s="125"/>
      <c r="E150" s="123"/>
      <c r="F150" s="123"/>
      <c r="G150" s="123"/>
      <c r="H150" s="123"/>
      <c r="I150" s="123"/>
      <c r="J150" s="28"/>
      <c r="K150" s="28"/>
      <c r="L150" s="28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3.5" customHeight="1">
      <c r="A151" s="123"/>
      <c r="B151" s="129"/>
      <c r="C151" s="125"/>
      <c r="D151" s="125"/>
      <c r="E151" s="123"/>
      <c r="F151" s="123"/>
      <c r="G151" s="123"/>
      <c r="H151" s="123"/>
      <c r="I151" s="123"/>
      <c r="J151" s="28"/>
      <c r="K151" s="28"/>
      <c r="L151" s="28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3.5" customHeight="1">
      <c r="A152" s="130"/>
      <c r="B152" s="129"/>
      <c r="C152" s="125"/>
      <c r="D152" s="125"/>
      <c r="E152" s="123"/>
      <c r="F152" s="123"/>
      <c r="G152" s="123"/>
      <c r="H152" s="123"/>
      <c r="I152" s="123"/>
      <c r="J152" s="28"/>
      <c r="K152" s="28"/>
      <c r="L152" s="28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3.5" customHeight="1">
      <c r="A153" s="123"/>
      <c r="B153" s="129"/>
      <c r="C153" s="125"/>
      <c r="D153" s="125"/>
      <c r="E153" s="123"/>
      <c r="F153" s="123"/>
      <c r="G153" s="123"/>
      <c r="H153" s="123"/>
      <c r="I153" s="123"/>
      <c r="J153" s="28"/>
      <c r="K153" s="28"/>
      <c r="L153" s="28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3.5" customHeight="1">
      <c r="A154" s="46"/>
      <c r="B154" s="46"/>
      <c r="C154" s="46"/>
      <c r="D154" s="46"/>
      <c r="E154" s="46"/>
      <c r="F154" s="127"/>
      <c r="G154" s="127"/>
      <c r="H154" s="127"/>
      <c r="I154" s="127"/>
      <c r="J154" s="28"/>
      <c r="K154" s="28"/>
      <c r="L154" s="28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62"/>
      <c r="B155" s="63"/>
      <c r="C155" s="62"/>
      <c r="D155" s="62"/>
      <c r="E155" s="62"/>
      <c r="F155" s="62"/>
      <c r="G155" s="62"/>
      <c r="H155" s="62"/>
      <c r="I155" s="62"/>
      <c r="J155" s="28"/>
      <c r="K155" s="48"/>
      <c r="L155" s="48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>
      <c r="A156" s="123"/>
      <c r="B156" s="129"/>
      <c r="C156" s="123"/>
      <c r="D156" s="123"/>
      <c r="E156" s="123"/>
      <c r="F156" s="123"/>
      <c r="G156" s="123"/>
      <c r="H156" s="123"/>
      <c r="I156" s="123"/>
      <c r="J156" s="28"/>
      <c r="K156" s="48"/>
      <c r="L156" s="48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>
      <c r="A157" s="123"/>
      <c r="B157" s="129"/>
      <c r="C157" s="125"/>
      <c r="D157" s="125"/>
      <c r="E157" s="123"/>
      <c r="F157" s="123"/>
      <c r="G157" s="123"/>
      <c r="H157" s="123"/>
      <c r="I157" s="123"/>
      <c r="J157" s="4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>
      <c r="A158" s="123"/>
      <c r="B158" s="129"/>
      <c r="C158" s="125"/>
      <c r="D158" s="125"/>
      <c r="E158" s="123"/>
      <c r="F158" s="123"/>
      <c r="G158" s="123"/>
      <c r="H158" s="123"/>
      <c r="I158" s="123"/>
      <c r="J158" s="4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>
      <c r="A159" s="130"/>
      <c r="B159" s="129"/>
      <c r="C159" s="125"/>
      <c r="D159" s="125"/>
      <c r="E159" s="123"/>
      <c r="F159" s="123"/>
      <c r="G159" s="123"/>
      <c r="H159" s="123"/>
      <c r="I159" s="123"/>
      <c r="J159" s="4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>
      <c r="A160" s="123"/>
      <c r="B160" s="126"/>
      <c r="C160" s="125"/>
      <c r="D160" s="125"/>
      <c r="E160" s="123"/>
      <c r="F160" s="123"/>
      <c r="G160" s="123"/>
      <c r="H160" s="123"/>
      <c r="I160" s="123"/>
      <c r="J160" s="4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>
      <c r="A161" s="123"/>
      <c r="B161" s="126"/>
      <c r="C161" s="125"/>
      <c r="D161" s="125"/>
      <c r="E161" s="123"/>
      <c r="F161" s="123"/>
      <c r="G161" s="123"/>
      <c r="H161" s="123"/>
      <c r="I161" s="123"/>
      <c r="J161" s="4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>
      <c r="A162" s="123"/>
      <c r="B162" s="126"/>
      <c r="C162" s="125"/>
      <c r="D162" s="125"/>
      <c r="E162" s="123"/>
      <c r="F162" s="123"/>
      <c r="G162" s="123"/>
      <c r="H162" s="123"/>
      <c r="I162" s="123"/>
      <c r="J162" s="4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>
      <c r="A163" s="123"/>
      <c r="B163" s="126"/>
      <c r="C163" s="131"/>
      <c r="D163" s="131"/>
      <c r="E163" s="123"/>
      <c r="F163" s="123"/>
      <c r="G163" s="123"/>
      <c r="H163" s="123"/>
      <c r="I163" s="123"/>
      <c r="J163" s="4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>
      <c r="A164" s="123"/>
      <c r="B164" s="126"/>
      <c r="C164" s="131"/>
      <c r="D164" s="131"/>
      <c r="E164" s="123"/>
      <c r="F164" s="123"/>
      <c r="G164" s="123"/>
      <c r="H164" s="123"/>
      <c r="I164" s="123"/>
      <c r="J164" s="4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>
      <c r="A165" s="123"/>
      <c r="B165" s="126"/>
      <c r="C165" s="131"/>
      <c r="D165" s="131"/>
      <c r="E165" s="123"/>
      <c r="F165" s="123"/>
      <c r="G165" s="123"/>
      <c r="H165" s="123"/>
      <c r="I165" s="123"/>
      <c r="J165" s="4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2" customHeight="1">
      <c r="A166" s="123"/>
      <c r="B166" s="126"/>
      <c r="C166" s="131"/>
      <c r="D166" s="131"/>
      <c r="E166" s="123"/>
      <c r="F166" s="123"/>
      <c r="G166" s="123"/>
      <c r="H166" s="123"/>
      <c r="I166" s="123"/>
      <c r="J166" s="4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2" customHeight="1">
      <c r="A167" s="123"/>
      <c r="B167" s="126"/>
      <c r="C167" s="131"/>
      <c r="D167" s="131"/>
      <c r="E167" s="123"/>
      <c r="F167" s="123"/>
      <c r="G167" s="123"/>
      <c r="H167" s="123"/>
      <c r="I167" s="123"/>
      <c r="J167" s="4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2" customHeight="1">
      <c r="A168" s="123"/>
      <c r="B168" s="126"/>
      <c r="C168" s="125"/>
      <c r="D168" s="125"/>
      <c r="E168" s="123"/>
      <c r="F168" s="123"/>
      <c r="G168" s="123"/>
      <c r="H168" s="123"/>
      <c r="I168" s="123"/>
      <c r="J168" s="4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2" customHeight="1">
      <c r="A169" s="123"/>
      <c r="B169" s="126"/>
      <c r="C169" s="125"/>
      <c r="D169" s="125"/>
      <c r="E169" s="123"/>
      <c r="F169" s="123"/>
      <c r="G169" s="123"/>
      <c r="H169" s="123"/>
      <c r="I169" s="123"/>
      <c r="J169" s="4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2" customHeight="1">
      <c r="A170" s="123"/>
      <c r="B170" s="126"/>
      <c r="C170" s="125"/>
      <c r="D170" s="125"/>
      <c r="E170" s="123"/>
      <c r="F170" s="123"/>
      <c r="G170" s="123"/>
      <c r="H170" s="123"/>
      <c r="I170" s="123"/>
      <c r="J170" s="4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>
      <c r="A171" s="123"/>
      <c r="B171" s="126"/>
      <c r="C171" s="125"/>
      <c r="D171" s="125"/>
      <c r="E171" s="123"/>
      <c r="F171" s="123"/>
      <c r="G171" s="123"/>
      <c r="H171" s="123"/>
      <c r="I171" s="123"/>
      <c r="J171" s="4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2.75" customHeight="1">
      <c r="A172" s="123"/>
      <c r="B172" s="46"/>
      <c r="C172" s="46"/>
      <c r="D172" s="46"/>
      <c r="E172" s="46"/>
      <c r="F172" s="127"/>
      <c r="G172" s="127"/>
      <c r="H172" s="127"/>
      <c r="I172" s="127"/>
      <c r="J172" s="4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2.75" customHeight="1">
      <c r="A173" s="62"/>
      <c r="B173" s="124"/>
      <c r="C173" s="62"/>
      <c r="D173" s="62"/>
      <c r="E173" s="62"/>
      <c r="F173" s="62"/>
      <c r="G173" s="62"/>
      <c r="H173" s="62"/>
      <c r="I173" s="62"/>
      <c r="J173" s="4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.75" customHeight="1">
      <c r="A174" s="123"/>
      <c r="B174" s="126"/>
      <c r="C174" s="125"/>
      <c r="D174" s="125"/>
      <c r="E174" s="123"/>
      <c r="F174" s="123"/>
      <c r="G174" s="123"/>
      <c r="H174" s="123"/>
      <c r="I174" s="123"/>
      <c r="J174" s="4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.75" customHeight="1">
      <c r="A175" s="123"/>
      <c r="B175" s="126"/>
      <c r="C175" s="125"/>
      <c r="D175" s="125"/>
      <c r="E175" s="123"/>
      <c r="F175" s="123"/>
      <c r="G175" s="123"/>
      <c r="H175" s="123"/>
      <c r="I175" s="123"/>
      <c r="J175" s="4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.75" customHeight="1">
      <c r="A176" s="123"/>
      <c r="B176" s="126"/>
      <c r="C176" s="125"/>
      <c r="D176" s="125"/>
      <c r="E176" s="123"/>
      <c r="F176" s="123"/>
      <c r="G176" s="123"/>
      <c r="H176" s="123"/>
      <c r="I176" s="123"/>
      <c r="J176" s="4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2.75" customHeight="1">
      <c r="A177" s="123"/>
      <c r="B177" s="126"/>
      <c r="C177" s="125"/>
      <c r="D177" s="125"/>
      <c r="E177" s="123"/>
      <c r="F177" s="123"/>
      <c r="G177" s="123"/>
      <c r="H177" s="123"/>
      <c r="I177" s="123"/>
      <c r="J177" s="4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2.75" customHeight="1">
      <c r="A178" s="123"/>
      <c r="B178" s="126"/>
      <c r="C178" s="125"/>
      <c r="D178" s="125"/>
      <c r="E178" s="123"/>
      <c r="F178" s="123"/>
      <c r="G178" s="123"/>
      <c r="H178" s="123"/>
      <c r="I178" s="123"/>
      <c r="J178" s="4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2.75" customHeight="1">
      <c r="A179" s="123"/>
      <c r="B179" s="126"/>
      <c r="C179" s="125"/>
      <c r="D179" s="125"/>
      <c r="E179" s="123"/>
      <c r="F179" s="123"/>
      <c r="G179" s="123"/>
      <c r="H179" s="123"/>
      <c r="I179" s="123"/>
      <c r="J179" s="4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2.75" customHeight="1">
      <c r="A180" s="123"/>
      <c r="B180" s="126"/>
      <c r="C180" s="125"/>
      <c r="D180" s="125"/>
      <c r="E180" s="123"/>
      <c r="F180" s="123"/>
      <c r="G180" s="123"/>
      <c r="H180" s="123"/>
      <c r="I180" s="123"/>
      <c r="J180" s="4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2.75" customHeight="1">
      <c r="A181" s="123"/>
      <c r="B181" s="126"/>
      <c r="C181" s="125"/>
      <c r="D181" s="125"/>
      <c r="E181" s="123"/>
      <c r="F181" s="123"/>
      <c r="G181" s="123"/>
      <c r="H181" s="123"/>
      <c r="I181" s="123"/>
      <c r="J181" s="4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2.75" customHeight="1">
      <c r="A182" s="123"/>
      <c r="B182" s="126"/>
      <c r="C182" s="125"/>
      <c r="D182" s="125"/>
      <c r="E182" s="123"/>
      <c r="F182" s="123"/>
      <c r="G182" s="123"/>
      <c r="H182" s="123"/>
      <c r="I182" s="123"/>
      <c r="J182" s="4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customHeight="1">
      <c r="A183" s="123"/>
      <c r="B183" s="126"/>
      <c r="C183" s="125"/>
      <c r="D183" s="125"/>
      <c r="E183" s="123"/>
      <c r="F183" s="123"/>
      <c r="G183" s="123"/>
      <c r="H183" s="123"/>
      <c r="I183" s="123"/>
      <c r="J183" s="4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customHeight="1">
      <c r="A184" s="123"/>
      <c r="B184" s="126"/>
      <c r="C184" s="125"/>
      <c r="D184" s="125"/>
      <c r="E184" s="123"/>
      <c r="F184" s="123"/>
      <c r="G184" s="123"/>
      <c r="H184" s="123"/>
      <c r="I184" s="123"/>
      <c r="J184" s="4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2.75" customHeight="1">
      <c r="A185" s="123"/>
      <c r="B185" s="126"/>
      <c r="C185" s="125"/>
      <c r="D185" s="125"/>
      <c r="E185" s="123"/>
      <c r="F185" s="123"/>
      <c r="G185" s="123"/>
      <c r="H185" s="123"/>
      <c r="I185" s="123"/>
      <c r="J185" s="4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2.75" customHeight="1">
      <c r="A186" s="123"/>
      <c r="B186" s="126"/>
      <c r="C186" s="125"/>
      <c r="D186" s="125"/>
      <c r="E186" s="123"/>
      <c r="F186" s="123"/>
      <c r="G186" s="123"/>
      <c r="H186" s="123"/>
      <c r="I186" s="123"/>
      <c r="J186" s="4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customHeight="1">
      <c r="A187" s="123"/>
      <c r="B187" s="126"/>
      <c r="C187" s="125"/>
      <c r="D187" s="125"/>
      <c r="E187" s="123"/>
      <c r="F187" s="123"/>
      <c r="G187" s="123"/>
      <c r="H187" s="123"/>
      <c r="I187" s="123"/>
      <c r="J187" s="4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customHeight="1">
      <c r="A188" s="46"/>
      <c r="B188" s="46"/>
      <c r="C188" s="46"/>
      <c r="D188" s="46"/>
      <c r="E188" s="46"/>
      <c r="F188" s="127"/>
      <c r="G188" s="127"/>
      <c r="H188" s="127"/>
      <c r="I188" s="127"/>
      <c r="J188" s="4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2.75" customHeight="1">
      <c r="A189" s="62"/>
      <c r="B189" s="124"/>
      <c r="C189" s="62"/>
      <c r="D189" s="62"/>
      <c r="E189" s="62"/>
      <c r="F189" s="62"/>
      <c r="G189" s="62"/>
      <c r="H189" s="62"/>
      <c r="I189" s="62"/>
      <c r="J189" s="4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2.75" customHeight="1">
      <c r="A190" s="123"/>
      <c r="B190" s="126"/>
      <c r="C190" s="125"/>
      <c r="D190" s="125"/>
      <c r="E190" s="123"/>
      <c r="F190" s="123"/>
      <c r="G190" s="123"/>
      <c r="H190" s="123"/>
      <c r="I190" s="123"/>
      <c r="J190" s="4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.75" customHeight="1">
      <c r="A191" s="123"/>
      <c r="B191" s="126"/>
      <c r="C191" s="125"/>
      <c r="D191" s="125"/>
      <c r="E191" s="123"/>
      <c r="F191" s="123"/>
      <c r="G191" s="123"/>
      <c r="H191" s="123"/>
      <c r="I191" s="123"/>
      <c r="J191" s="4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2.75" customHeight="1">
      <c r="A192" s="123"/>
      <c r="B192" s="126"/>
      <c r="C192" s="125"/>
      <c r="D192" s="125"/>
      <c r="E192" s="123"/>
      <c r="F192" s="123"/>
      <c r="G192" s="123"/>
      <c r="H192" s="123"/>
      <c r="I192" s="123"/>
      <c r="J192" s="4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customHeight="1">
      <c r="A193" s="123"/>
      <c r="B193" s="126"/>
      <c r="C193" s="125"/>
      <c r="D193" s="125"/>
      <c r="E193" s="123"/>
      <c r="F193" s="123"/>
      <c r="G193" s="123"/>
      <c r="H193" s="123"/>
      <c r="I193" s="123"/>
      <c r="J193" s="4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3.5" customHeight="1">
      <c r="A194" s="123"/>
      <c r="B194" s="126"/>
      <c r="C194" s="125"/>
      <c r="D194" s="125"/>
      <c r="E194" s="123"/>
      <c r="F194" s="123"/>
      <c r="G194" s="123"/>
      <c r="H194" s="123"/>
      <c r="I194" s="123"/>
      <c r="J194" s="4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3.5" customHeight="1">
      <c r="A195" s="123"/>
      <c r="B195" s="126"/>
      <c r="C195" s="125"/>
      <c r="D195" s="125"/>
      <c r="E195" s="123"/>
      <c r="F195" s="123"/>
      <c r="G195" s="123"/>
      <c r="H195" s="123"/>
      <c r="I195" s="123"/>
      <c r="J195" s="4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3.5" customHeight="1">
      <c r="A196" s="123"/>
      <c r="B196" s="126"/>
      <c r="C196" s="125"/>
      <c r="D196" s="125"/>
      <c r="E196" s="123"/>
      <c r="F196" s="123"/>
      <c r="G196" s="123"/>
      <c r="H196" s="123"/>
      <c r="I196" s="123"/>
      <c r="J196" s="4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3.5" customHeight="1">
      <c r="A197" s="123"/>
      <c r="B197" s="126"/>
      <c r="C197" s="125"/>
      <c r="D197" s="125"/>
      <c r="E197" s="123"/>
      <c r="F197" s="123"/>
      <c r="G197" s="123"/>
      <c r="H197" s="123"/>
      <c r="I197" s="123"/>
      <c r="J197" s="4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3.5" customHeight="1">
      <c r="A198" s="123"/>
      <c r="B198" s="126"/>
      <c r="C198" s="125"/>
      <c r="D198" s="125"/>
      <c r="E198" s="123"/>
      <c r="F198" s="123"/>
      <c r="G198" s="123"/>
      <c r="H198" s="123"/>
      <c r="I198" s="123"/>
      <c r="J198" s="4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>
      <c r="A199" s="123"/>
      <c r="B199" s="126"/>
      <c r="C199" s="125"/>
      <c r="D199" s="125"/>
      <c r="E199" s="123"/>
      <c r="F199" s="123"/>
      <c r="G199" s="123"/>
      <c r="H199" s="123"/>
      <c r="I199" s="123"/>
      <c r="J199" s="4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2.75" customHeight="1">
      <c r="A200" s="123"/>
      <c r="B200" s="126"/>
      <c r="C200" s="125"/>
      <c r="D200" s="125"/>
      <c r="E200" s="123"/>
      <c r="F200" s="123"/>
      <c r="G200" s="123"/>
      <c r="H200" s="123"/>
      <c r="I200" s="123"/>
      <c r="J200" s="4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2.75" customHeight="1">
      <c r="A201" s="123"/>
      <c r="B201" s="126"/>
      <c r="C201" s="125"/>
      <c r="D201" s="125"/>
      <c r="E201" s="123"/>
      <c r="F201" s="123"/>
      <c r="G201" s="123"/>
      <c r="H201" s="123"/>
      <c r="I201" s="123"/>
      <c r="J201" s="4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>
      <c r="A202" s="123"/>
      <c r="B202" s="126"/>
      <c r="C202" s="125"/>
      <c r="D202" s="125"/>
      <c r="E202" s="123"/>
      <c r="F202" s="123"/>
      <c r="G202" s="123"/>
      <c r="H202" s="123"/>
      <c r="I202" s="123"/>
      <c r="J202" s="4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>
      <c r="A203" s="123"/>
      <c r="B203" s="126"/>
      <c r="C203" s="125"/>
      <c r="D203" s="125"/>
      <c r="E203" s="123"/>
      <c r="F203" s="123"/>
      <c r="G203" s="123"/>
      <c r="H203" s="123"/>
      <c r="I203" s="123"/>
      <c r="J203" s="4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>
      <c r="A204" s="123"/>
      <c r="B204" s="126"/>
      <c r="C204" s="125"/>
      <c r="D204" s="125"/>
      <c r="E204" s="123"/>
      <c r="F204" s="123"/>
      <c r="G204" s="123"/>
      <c r="H204" s="123"/>
      <c r="I204" s="123"/>
      <c r="J204" s="4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>
      <c r="A205" s="123"/>
      <c r="B205" s="126"/>
      <c r="C205" s="125"/>
      <c r="D205" s="125"/>
      <c r="E205" s="123"/>
      <c r="F205" s="123"/>
      <c r="G205" s="123"/>
      <c r="H205" s="123"/>
      <c r="I205" s="123"/>
      <c r="J205" s="4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>
      <c r="A206" s="123"/>
      <c r="B206" s="126"/>
      <c r="C206" s="125"/>
      <c r="D206" s="125"/>
      <c r="E206" s="123"/>
      <c r="F206" s="123"/>
      <c r="G206" s="123"/>
      <c r="H206" s="123"/>
      <c r="I206" s="123"/>
      <c r="J206" s="4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>
      <c r="A207" s="123"/>
      <c r="B207" s="46"/>
      <c r="C207" s="46"/>
      <c r="D207" s="46"/>
      <c r="E207" s="46"/>
      <c r="F207" s="127"/>
      <c r="G207" s="127"/>
      <c r="H207" s="127"/>
      <c r="I207" s="127"/>
      <c r="J207" s="4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>
      <c r="A208" s="62"/>
      <c r="B208" s="124"/>
      <c r="C208" s="62"/>
      <c r="D208" s="62"/>
      <c r="E208" s="62"/>
      <c r="F208" s="62"/>
      <c r="G208" s="62"/>
      <c r="H208" s="62"/>
      <c r="I208" s="62"/>
      <c r="J208" s="4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>
      <c r="A209" s="123"/>
      <c r="B209" s="126"/>
      <c r="C209" s="125"/>
      <c r="D209" s="125"/>
      <c r="E209" s="123"/>
      <c r="F209" s="123"/>
      <c r="G209" s="123"/>
      <c r="H209" s="123"/>
      <c r="I209" s="123"/>
      <c r="J209" s="4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2.75" customHeight="1">
      <c r="A210" s="123"/>
      <c r="B210" s="126"/>
      <c r="C210" s="125"/>
      <c r="D210" s="125"/>
      <c r="E210" s="123"/>
      <c r="F210" s="123"/>
      <c r="G210" s="123"/>
      <c r="H210" s="123"/>
      <c r="I210" s="123"/>
      <c r="J210" s="4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>
      <c r="A211" s="46"/>
      <c r="B211" s="126"/>
      <c r="C211" s="125"/>
      <c r="D211" s="125"/>
      <c r="E211" s="123"/>
      <c r="F211" s="127"/>
      <c r="G211" s="127"/>
      <c r="H211" s="127"/>
      <c r="I211" s="127"/>
      <c r="J211" s="4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123"/>
      <c r="B212" s="126"/>
      <c r="C212" s="125"/>
      <c r="D212" s="125"/>
      <c r="E212" s="123"/>
      <c r="F212" s="123"/>
      <c r="G212" s="123"/>
      <c r="H212" s="123"/>
      <c r="I212" s="123"/>
      <c r="J212" s="4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>
      <c r="A213" s="123"/>
      <c r="B213" s="126"/>
      <c r="C213" s="125"/>
      <c r="D213" s="125"/>
      <c r="E213" s="123"/>
      <c r="F213" s="123"/>
      <c r="G213" s="123"/>
      <c r="H213" s="123"/>
      <c r="I213" s="123"/>
      <c r="J213" s="4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123"/>
      <c r="B214" s="126"/>
      <c r="C214" s="125"/>
      <c r="D214" s="125"/>
      <c r="E214" s="123"/>
      <c r="F214" s="123"/>
      <c r="G214" s="123"/>
      <c r="H214" s="123"/>
      <c r="I214" s="123"/>
      <c r="J214" s="4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123"/>
      <c r="B215" s="46"/>
      <c r="C215" s="125"/>
      <c r="D215" s="125"/>
      <c r="E215" s="123"/>
      <c r="F215" s="123"/>
      <c r="G215" s="123"/>
      <c r="H215" s="123"/>
      <c r="I215" s="123"/>
      <c r="J215" s="4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>
      <c r="A216" s="123"/>
      <c r="B216" s="46"/>
      <c r="C216" s="46"/>
      <c r="D216" s="46"/>
      <c r="E216" s="46"/>
      <c r="F216" s="46"/>
      <c r="G216" s="46"/>
      <c r="H216" s="46"/>
      <c r="I216" s="46"/>
      <c r="J216" s="4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>
      <c r="A217" s="46"/>
      <c r="B217" s="124"/>
      <c r="C217" s="62"/>
      <c r="D217" s="62"/>
      <c r="E217" s="62"/>
      <c r="F217" s="62"/>
      <c r="G217" s="62"/>
      <c r="H217" s="62"/>
      <c r="I217" s="62"/>
      <c r="J217" s="4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62"/>
      <c r="B218" s="126"/>
      <c r="C218" s="125"/>
      <c r="D218" s="125"/>
      <c r="E218" s="123"/>
      <c r="F218" s="123"/>
      <c r="G218" s="123"/>
      <c r="H218" s="123"/>
      <c r="I218" s="123"/>
      <c r="J218" s="4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>
      <c r="A219" s="123"/>
      <c r="B219" s="126"/>
      <c r="C219" s="125"/>
      <c r="D219" s="125"/>
      <c r="E219" s="123"/>
      <c r="F219" s="123"/>
      <c r="G219" s="123"/>
      <c r="H219" s="123"/>
      <c r="I219" s="123"/>
      <c r="J219" s="4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123"/>
      <c r="B220" s="46"/>
      <c r="C220" s="46"/>
      <c r="D220" s="46"/>
      <c r="E220" s="46"/>
      <c r="F220" s="46"/>
      <c r="G220" s="46"/>
      <c r="H220" s="46"/>
      <c r="I220" s="46"/>
      <c r="J220" s="4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2" customHeight="1">
      <c r="A221" s="46"/>
      <c r="B221" s="46"/>
      <c r="C221" s="46"/>
      <c r="D221" s="46"/>
      <c r="E221" s="46"/>
      <c r="F221" s="46"/>
      <c r="G221" s="46"/>
      <c r="H221" s="46"/>
      <c r="I221" s="46"/>
      <c r="J221" s="4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46"/>
      <c r="B222" s="46"/>
      <c r="C222" s="46"/>
      <c r="D222" s="46"/>
      <c r="E222" s="46"/>
      <c r="F222" s="46"/>
      <c r="G222" s="46"/>
      <c r="H222" s="46"/>
      <c r="I222" s="46"/>
      <c r="J222" s="4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46"/>
      <c r="B223" s="126"/>
      <c r="C223" s="125"/>
      <c r="D223" s="125"/>
      <c r="E223" s="123"/>
      <c r="F223" s="123"/>
      <c r="G223" s="123"/>
      <c r="H223" s="123"/>
      <c r="I223" s="123"/>
      <c r="J223" s="4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2.75" customHeight="1">
      <c r="A224" s="123"/>
      <c r="B224" s="126"/>
      <c r="C224" s="125"/>
      <c r="D224" s="125"/>
      <c r="E224" s="123"/>
      <c r="F224" s="123"/>
      <c r="G224" s="123"/>
      <c r="H224" s="123"/>
      <c r="I224" s="123"/>
      <c r="J224" s="4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123"/>
      <c r="B225" s="126"/>
      <c r="C225" s="125"/>
      <c r="D225" s="125"/>
      <c r="E225" s="123"/>
      <c r="F225" s="123"/>
      <c r="G225" s="123"/>
      <c r="H225" s="123"/>
      <c r="I225" s="123"/>
      <c r="J225" s="4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2.75" customHeight="1">
      <c r="A226" s="123"/>
      <c r="B226" s="126"/>
      <c r="C226" s="125"/>
      <c r="D226" s="125"/>
      <c r="E226" s="123"/>
      <c r="F226" s="123"/>
      <c r="G226" s="123"/>
      <c r="H226" s="123"/>
      <c r="I226" s="123"/>
      <c r="J226" s="4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>
      <c r="A227" s="123"/>
      <c r="B227" s="126"/>
      <c r="C227" s="125"/>
      <c r="D227" s="125"/>
      <c r="E227" s="123"/>
      <c r="F227" s="123"/>
      <c r="G227" s="123"/>
      <c r="H227" s="123"/>
      <c r="I227" s="123"/>
      <c r="J227" s="4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>
      <c r="A228" s="123"/>
      <c r="B228" s="126"/>
      <c r="C228" s="125"/>
      <c r="D228" s="125"/>
      <c r="E228" s="123"/>
      <c r="F228" s="123"/>
      <c r="G228" s="123"/>
      <c r="H228" s="123"/>
      <c r="I228" s="123"/>
      <c r="J228" s="46"/>
      <c r="K228" s="46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123"/>
      <c r="B229" s="126"/>
      <c r="C229" s="125"/>
      <c r="D229" s="125"/>
      <c r="E229" s="123"/>
      <c r="F229" s="123"/>
      <c r="G229" s="123"/>
      <c r="H229" s="123"/>
      <c r="I229" s="123"/>
      <c r="J229" s="46"/>
      <c r="K229" s="28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>
      <c r="A230" s="123"/>
      <c r="B230" s="126"/>
      <c r="C230" s="125"/>
      <c r="D230" s="125"/>
      <c r="E230" s="123"/>
      <c r="F230" s="123"/>
      <c r="G230" s="123"/>
      <c r="H230" s="123"/>
      <c r="I230" s="123"/>
      <c r="J230" s="46"/>
      <c r="K230" s="28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>
      <c r="A231" s="123"/>
      <c r="B231" s="126"/>
      <c r="C231" s="125"/>
      <c r="D231" s="125"/>
      <c r="E231" s="123"/>
      <c r="F231" s="123"/>
      <c r="G231" s="123"/>
      <c r="H231" s="123"/>
      <c r="I231" s="123"/>
      <c r="J231" s="46"/>
      <c r="K231" s="28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>
      <c r="A232" s="123"/>
      <c r="B232" s="126"/>
      <c r="C232" s="125"/>
      <c r="D232" s="125"/>
      <c r="E232" s="123"/>
      <c r="F232" s="123"/>
      <c r="G232" s="123"/>
      <c r="H232" s="123"/>
      <c r="I232" s="123"/>
      <c r="J232" s="46"/>
      <c r="K232" s="28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>
      <c r="A233" s="123"/>
      <c r="B233" s="126"/>
      <c r="C233" s="125"/>
      <c r="D233" s="125"/>
      <c r="E233" s="123"/>
      <c r="F233" s="123"/>
      <c r="G233" s="123"/>
      <c r="H233" s="123"/>
      <c r="I233" s="123"/>
      <c r="J233" s="46"/>
      <c r="K233" s="28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A234" s="123"/>
      <c r="B234" s="126"/>
      <c r="C234" s="125"/>
      <c r="D234" s="125"/>
      <c r="E234" s="123"/>
      <c r="F234" s="123"/>
      <c r="G234" s="123"/>
      <c r="H234" s="123"/>
      <c r="I234" s="123"/>
      <c r="J234" s="46"/>
      <c r="K234" s="125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>
      <c r="A235" s="123"/>
      <c r="B235" s="46"/>
      <c r="C235" s="46"/>
      <c r="D235" s="46"/>
      <c r="E235" s="46"/>
      <c r="F235" s="46"/>
      <c r="G235" s="46"/>
      <c r="H235" s="46"/>
      <c r="I235" s="46"/>
      <c r="J235" s="46"/>
      <c r="K235" s="125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2.75" customHeight="1">
      <c r="A236" s="123"/>
      <c r="B236" s="46"/>
      <c r="C236" s="46"/>
      <c r="D236" s="46"/>
      <c r="E236" s="46"/>
      <c r="F236" s="46"/>
      <c r="G236" s="46"/>
      <c r="H236" s="46"/>
      <c r="I236" s="46"/>
      <c r="J236" s="46"/>
      <c r="K236" s="125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125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125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125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125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125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2.75" customHeight="1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2.75" customHeight="1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2.75" customHeight="1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2.75" customHeight="1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2.75" customHeight="1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>
      <c r="A255" s="46"/>
      <c r="B255" s="46"/>
      <c r="C255" s="46"/>
      <c r="D255" s="46"/>
      <c r="E255" s="46"/>
      <c r="F255" s="46"/>
      <c r="G255" s="46"/>
      <c r="H255" s="46"/>
      <c r="I255" s="46"/>
      <c r="J255" s="4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>
      <c r="A256" s="46"/>
      <c r="B256" s="46"/>
      <c r="C256" s="46"/>
      <c r="D256" s="46"/>
      <c r="E256" s="46"/>
      <c r="F256" s="46"/>
      <c r="G256" s="46"/>
      <c r="H256" s="46"/>
      <c r="I256" s="46"/>
      <c r="J256" s="4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>
      <c r="A257" s="1"/>
      <c r="B257" s="1"/>
      <c r="C257" s="1"/>
      <c r="D257" s="1"/>
      <c r="E257" s="1"/>
      <c r="F257" s="1"/>
      <c r="G257" s="1"/>
      <c r="H257" s="1"/>
      <c r="I257" s="1"/>
      <c r="J257" s="4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4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4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4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>
      <c r="A261" s="1"/>
      <c r="B261" s="1"/>
      <c r="C261" s="1"/>
      <c r="D261" s="1"/>
      <c r="E261" s="1"/>
      <c r="F261" s="1"/>
      <c r="G261" s="1"/>
      <c r="H261" s="1"/>
      <c r="I261" s="1"/>
      <c r="J261" s="4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>
      <c r="A262" s="1"/>
      <c r="B262" s="1"/>
      <c r="C262" s="1"/>
      <c r="D262" s="1"/>
      <c r="E262" s="1"/>
      <c r="F262" s="1"/>
      <c r="G262" s="1"/>
      <c r="H262" s="1"/>
      <c r="I262" s="1"/>
      <c r="J262" s="4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>
      <c r="A263" s="1"/>
      <c r="B263" s="1"/>
      <c r="C263" s="1"/>
      <c r="D263" s="1"/>
      <c r="E263" s="1"/>
      <c r="F263" s="1"/>
      <c r="G263" s="1"/>
      <c r="H263" s="1"/>
      <c r="I263" s="1"/>
      <c r="J263" s="4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>
      <c r="A264" s="1"/>
      <c r="B264" s="1"/>
      <c r="C264" s="1"/>
      <c r="D264" s="1"/>
      <c r="E264" s="1"/>
      <c r="F264" s="1"/>
      <c r="G264" s="1"/>
      <c r="H264" s="1"/>
      <c r="I264" s="1"/>
      <c r="J264" s="4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>
      <c r="A265" s="1"/>
      <c r="B265" s="1"/>
      <c r="C265" s="1"/>
      <c r="D265" s="1"/>
      <c r="E265" s="1"/>
      <c r="F265" s="1"/>
      <c r="G265" s="1"/>
      <c r="H265" s="1"/>
      <c r="I265" s="1"/>
      <c r="J265" s="4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>
      <c r="A266" s="1"/>
      <c r="B266" s="1"/>
      <c r="C266" s="1"/>
      <c r="D266" s="1"/>
      <c r="E266" s="1"/>
      <c r="F266" s="1"/>
      <c r="G266" s="1"/>
      <c r="H266" s="1"/>
      <c r="I266" s="1"/>
      <c r="J266" s="4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>
      <c r="A267" s="1"/>
      <c r="B267" s="1"/>
      <c r="C267" s="1"/>
      <c r="D267" s="1"/>
      <c r="E267" s="1"/>
      <c r="F267" s="1"/>
      <c r="G267" s="1"/>
      <c r="H267" s="1"/>
      <c r="I267" s="1"/>
      <c r="J267" s="4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>
      <c r="A268" s="1"/>
      <c r="B268" s="1"/>
      <c r="C268" s="1"/>
      <c r="D268" s="1"/>
      <c r="E268" s="1"/>
      <c r="F268" s="1"/>
      <c r="G268" s="1"/>
      <c r="H268" s="1"/>
      <c r="I268" s="1"/>
      <c r="J268" s="4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>
      <c r="A269" s="1"/>
      <c r="B269" s="1"/>
      <c r="C269" s="1"/>
      <c r="D269" s="1"/>
      <c r="E269" s="1"/>
      <c r="F269" s="1"/>
      <c r="G269" s="1"/>
      <c r="H269" s="1"/>
      <c r="I269" s="1"/>
      <c r="J269" s="4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>
      <c r="A270" s="1"/>
      <c r="B270" s="1"/>
      <c r="C270" s="1"/>
      <c r="D270" s="1"/>
      <c r="E270" s="1"/>
      <c r="F270" s="1"/>
      <c r="G270" s="1"/>
      <c r="H270" s="1"/>
      <c r="I270" s="1"/>
      <c r="J270" s="4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>
      <c r="A271" s="1"/>
      <c r="B271" s="1"/>
      <c r="C271" s="1"/>
      <c r="D271" s="1"/>
      <c r="E271" s="1"/>
      <c r="F271" s="1"/>
      <c r="G271" s="1"/>
      <c r="H271" s="1"/>
      <c r="I271" s="1"/>
      <c r="J271" s="4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4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>
      <c r="A273" s="1"/>
      <c r="B273" s="1"/>
      <c r="C273" s="1"/>
      <c r="D273" s="1"/>
      <c r="E273" s="1"/>
      <c r="F273" s="1"/>
      <c r="G273" s="1"/>
      <c r="H273" s="1"/>
      <c r="I273" s="1"/>
      <c r="J273" s="4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>
      <c r="A274" s="1"/>
      <c r="B274" s="1"/>
      <c r="C274" s="1"/>
      <c r="D274" s="1"/>
      <c r="E274" s="1"/>
      <c r="F274" s="1"/>
      <c r="G274" s="1"/>
      <c r="H274" s="1"/>
      <c r="I274" s="1"/>
      <c r="J274" s="4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>
      <c r="A275" s="1"/>
      <c r="B275" s="1"/>
      <c r="C275" s="1"/>
      <c r="D275" s="1"/>
      <c r="E275" s="1"/>
      <c r="F275" s="1"/>
      <c r="G275" s="1"/>
      <c r="H275" s="1"/>
      <c r="I275" s="1"/>
      <c r="J275" s="4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>
      <c r="A276" s="1"/>
      <c r="B276" s="1"/>
      <c r="C276" s="1"/>
      <c r="D276" s="1"/>
      <c r="E276" s="1"/>
      <c r="F276" s="1"/>
      <c r="G276" s="1"/>
      <c r="H276" s="1"/>
      <c r="I276" s="1"/>
      <c r="J276" s="4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>
      <c r="A277" s="1"/>
      <c r="B277" s="1"/>
      <c r="C277" s="1"/>
      <c r="D277" s="1"/>
      <c r="E277" s="1"/>
      <c r="F277" s="1"/>
      <c r="G277" s="1"/>
      <c r="H277" s="1"/>
      <c r="I277" s="1"/>
      <c r="J277" s="4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>
      <c r="A278" s="1"/>
      <c r="B278" s="1"/>
      <c r="C278" s="1"/>
      <c r="D278" s="1"/>
      <c r="E278" s="1"/>
      <c r="F278" s="1"/>
      <c r="G278" s="1"/>
      <c r="H278" s="1"/>
      <c r="I278" s="1"/>
      <c r="J278" s="4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>
      <c r="A279" s="1"/>
      <c r="B279" s="1"/>
      <c r="C279" s="1"/>
      <c r="D279" s="1"/>
      <c r="E279" s="1"/>
      <c r="F279" s="1"/>
      <c r="G279" s="1"/>
      <c r="H279" s="1"/>
      <c r="I279" s="1"/>
      <c r="J279" s="4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>
      <c r="A280" s="1"/>
      <c r="B280" s="1"/>
      <c r="C280" s="1"/>
      <c r="D280" s="1"/>
      <c r="E280" s="1"/>
      <c r="F280" s="1"/>
      <c r="G280" s="1"/>
      <c r="H280" s="1"/>
      <c r="I280" s="1"/>
      <c r="J280" s="4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>
      <c r="A281" s="1"/>
      <c r="B281" s="1"/>
      <c r="C281" s="1"/>
      <c r="D281" s="1"/>
      <c r="E281" s="1"/>
      <c r="F281" s="1"/>
      <c r="G281" s="1"/>
      <c r="H281" s="1"/>
      <c r="I281" s="1"/>
      <c r="J281" s="4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>
      <c r="A282" s="1"/>
      <c r="B282" s="1"/>
      <c r="C282" s="1"/>
      <c r="D282" s="1"/>
      <c r="E282" s="1"/>
      <c r="F282" s="1"/>
      <c r="G282" s="1"/>
      <c r="H282" s="1"/>
      <c r="I282" s="1"/>
      <c r="J282" s="46"/>
      <c r="K282" s="125"/>
      <c r="L282" s="46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>
      <c r="A283" s="1"/>
      <c r="B283" s="1"/>
      <c r="C283" s="1"/>
      <c r="D283" s="1"/>
      <c r="E283" s="1"/>
      <c r="F283" s="1"/>
      <c r="G283" s="1"/>
      <c r="H283" s="1"/>
      <c r="I283" s="1"/>
      <c r="J283" s="46"/>
      <c r="K283" s="125"/>
      <c r="L283" s="46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>
      <c r="A284" s="1"/>
      <c r="B284" s="1"/>
      <c r="C284" s="1"/>
      <c r="D284" s="1"/>
      <c r="E284" s="1"/>
      <c r="F284" s="1"/>
      <c r="G284" s="1"/>
      <c r="H284" s="1"/>
      <c r="I284" s="1"/>
      <c r="J284" s="46"/>
      <c r="K284" s="125"/>
      <c r="L284" s="46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>
      <c r="A285" s="1"/>
      <c r="B285" s="1"/>
      <c r="C285" s="1"/>
      <c r="D285" s="1"/>
      <c r="E285" s="1"/>
      <c r="F285" s="1"/>
      <c r="G285" s="1"/>
      <c r="H285" s="1"/>
      <c r="I285" s="1"/>
      <c r="J285" s="46"/>
      <c r="K285" s="125"/>
      <c r="L285" s="46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>
      <c r="A286" s="1"/>
      <c r="B286" s="1"/>
      <c r="C286" s="1"/>
      <c r="D286" s="1"/>
      <c r="E286" s="1"/>
      <c r="F286" s="1"/>
      <c r="G286" s="1"/>
      <c r="H286" s="1"/>
      <c r="I286" s="1"/>
      <c r="J286" s="46"/>
      <c r="K286" s="125"/>
      <c r="L286" s="46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>
      <c r="A287" s="1"/>
      <c r="B287" s="1"/>
      <c r="C287" s="1"/>
      <c r="D287" s="1"/>
      <c r="E287" s="1"/>
      <c r="F287" s="1"/>
      <c r="G287" s="1"/>
      <c r="H287" s="1"/>
      <c r="I287" s="1"/>
      <c r="J287" s="46"/>
      <c r="K287" s="46"/>
      <c r="L287" s="46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>
      <c r="A288" s="1"/>
      <c r="B288" s="1"/>
      <c r="C288" s="1"/>
      <c r="D288" s="1"/>
      <c r="E288" s="1"/>
      <c r="F288" s="1"/>
      <c r="G288" s="1"/>
      <c r="H288" s="1"/>
      <c r="I288" s="1"/>
      <c r="J288" s="46"/>
      <c r="K288" s="46"/>
      <c r="L288" s="46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>
      <c r="A289" s="1"/>
      <c r="B289" s="1"/>
      <c r="C289" s="1"/>
      <c r="D289" s="1"/>
      <c r="E289" s="1"/>
      <c r="F289" s="1"/>
      <c r="G289" s="1"/>
      <c r="H289" s="1"/>
      <c r="I289" s="1"/>
      <c r="J289" s="46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>
      <c r="A290" s="1"/>
      <c r="B290" s="1"/>
      <c r="C290" s="1"/>
      <c r="D290" s="1"/>
      <c r="E290" s="1"/>
      <c r="F290" s="1"/>
      <c r="G290" s="1"/>
      <c r="H290" s="1"/>
      <c r="I290" s="1"/>
      <c r="J290" s="46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>
      <c r="A291" s="1"/>
      <c r="B291" s="1"/>
      <c r="C291" s="1"/>
      <c r="D291" s="1"/>
      <c r="E291" s="1"/>
      <c r="F291" s="1"/>
      <c r="G291" s="1"/>
      <c r="H291" s="1"/>
      <c r="I291" s="1"/>
      <c r="J291" s="46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>
      <c r="A292" s="1"/>
      <c r="B292" s="1"/>
      <c r="C292" s="1"/>
      <c r="D292" s="1"/>
      <c r="E292" s="1"/>
      <c r="F292" s="1"/>
      <c r="G292" s="1"/>
      <c r="H292" s="1"/>
      <c r="I292" s="1"/>
      <c r="J292" s="4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>
      <c r="A311" s="1"/>
      <c r="B311" s="126"/>
      <c r="C311" s="125"/>
      <c r="D311" s="125"/>
      <c r="E311" s="123"/>
      <c r="F311" s="123"/>
      <c r="G311" s="123"/>
      <c r="H311" s="123"/>
      <c r="I311" s="12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>
      <c r="A312" s="123"/>
      <c r="B312" s="126"/>
      <c r="C312" s="125"/>
      <c r="D312" s="125"/>
      <c r="E312" s="123"/>
      <c r="F312" s="123"/>
      <c r="G312" s="123"/>
      <c r="H312" s="123"/>
      <c r="I312" s="12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>
      <c r="A313" s="123"/>
      <c r="B313" s="126"/>
      <c r="C313" s="125"/>
      <c r="D313" s="125"/>
      <c r="E313" s="123"/>
      <c r="F313" s="123"/>
      <c r="G313" s="123"/>
      <c r="H313" s="123"/>
      <c r="I313" s="12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>
      <c r="A314" s="123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>
      <c r="A317" s="1"/>
      <c r="B317" s="126"/>
      <c r="C317" s="125"/>
      <c r="D317" s="125"/>
      <c r="E317" s="123"/>
      <c r="F317" s="123"/>
      <c r="G317" s="123"/>
      <c r="H317" s="123"/>
      <c r="I317" s="12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>
      <c r="A318" s="123"/>
      <c r="B318" s="126"/>
      <c r="C318" s="125"/>
      <c r="D318" s="125"/>
      <c r="E318" s="123"/>
      <c r="F318" s="123"/>
      <c r="G318" s="123"/>
      <c r="H318" s="123"/>
      <c r="I318" s="12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>
      <c r="A319" s="123"/>
      <c r="B319" s="46"/>
      <c r="C319" s="46"/>
      <c r="D319" s="46"/>
      <c r="E319" s="46"/>
      <c r="F319" s="46"/>
      <c r="G319" s="46"/>
      <c r="H319" s="46"/>
      <c r="I319" s="46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>
      <c r="A320" s="123"/>
      <c r="B320" s="124"/>
      <c r="C320" s="62"/>
      <c r="D320" s="62"/>
      <c r="E320" s="62"/>
      <c r="F320" s="62"/>
      <c r="G320" s="62"/>
      <c r="H320" s="62"/>
      <c r="I320" s="6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>
      <c r="A321" s="62"/>
      <c r="B321" s="126"/>
      <c r="C321" s="125"/>
      <c r="D321" s="125"/>
      <c r="E321" s="123"/>
      <c r="F321" s="123"/>
      <c r="G321" s="123"/>
      <c r="H321" s="123"/>
      <c r="I321" s="12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>
      <c r="A322" s="123"/>
      <c r="B322" s="126"/>
      <c r="C322" s="125"/>
      <c r="D322" s="125"/>
      <c r="E322" s="123"/>
      <c r="F322" s="123"/>
      <c r="G322" s="123"/>
      <c r="H322" s="123"/>
      <c r="I322" s="12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>
      <c r="A323" s="123"/>
      <c r="B323" s="126"/>
      <c r="C323" s="125"/>
      <c r="D323" s="125"/>
      <c r="E323" s="123"/>
      <c r="F323" s="123"/>
      <c r="G323" s="123"/>
      <c r="H323" s="123"/>
      <c r="I323" s="12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>
      <c r="A324" s="123"/>
      <c r="B324" s="46"/>
      <c r="C324" s="46"/>
      <c r="D324" s="46"/>
      <c r="E324" s="46"/>
      <c r="F324" s="46"/>
      <c r="G324" s="46"/>
      <c r="H324" s="46"/>
      <c r="I324" s="46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>
      <c r="A325" s="46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>
      <c r="A331" s="123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>
      <c r="A332" s="123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>
      <c r="A333" s="123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>
      <c r="A334" s="123"/>
      <c r="B334" s="46"/>
      <c r="C334" s="46"/>
      <c r="D334" s="46"/>
      <c r="E334" s="46"/>
      <c r="F334" s="46"/>
      <c r="G334" s="46"/>
      <c r="H334" s="46"/>
      <c r="I334" s="46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>
      <c r="A335" s="123"/>
      <c r="B335" s="124"/>
      <c r="C335" s="62"/>
      <c r="D335" s="62"/>
      <c r="E335" s="62"/>
      <c r="F335" s="62"/>
      <c r="G335" s="62"/>
      <c r="H335" s="62"/>
      <c r="I335" s="6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>
      <c r="A336" s="62"/>
      <c r="B336" s="126"/>
      <c r="C336" s="125"/>
      <c r="D336" s="125"/>
      <c r="E336" s="123"/>
      <c r="F336" s="123"/>
      <c r="G336" s="123"/>
      <c r="H336" s="123"/>
      <c r="I336" s="12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>
      <c r="A337" s="123"/>
      <c r="B337" s="126"/>
      <c r="C337" s="125"/>
      <c r="D337" s="125"/>
      <c r="E337" s="123"/>
      <c r="F337" s="123"/>
      <c r="G337" s="123"/>
      <c r="H337" s="123"/>
      <c r="I337" s="12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>
      <c r="A338" s="123"/>
      <c r="B338" s="126"/>
      <c r="C338" s="125"/>
      <c r="D338" s="125"/>
      <c r="E338" s="123"/>
      <c r="F338" s="123"/>
      <c r="G338" s="123"/>
      <c r="H338" s="123"/>
      <c r="I338" s="12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>
      <c r="A339" s="123"/>
      <c r="B339" s="126"/>
      <c r="C339" s="125"/>
      <c r="D339" s="125"/>
      <c r="E339" s="123"/>
      <c r="F339" s="123"/>
      <c r="G339" s="123"/>
      <c r="H339" s="123"/>
      <c r="I339" s="12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>
      <c r="A340" s="123"/>
      <c r="B340" s="126"/>
      <c r="C340" s="125"/>
      <c r="D340" s="125"/>
      <c r="E340" s="123"/>
      <c r="F340" s="123"/>
      <c r="G340" s="123"/>
      <c r="H340" s="123"/>
      <c r="I340" s="12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>
      <c r="A341" s="123"/>
      <c r="B341" s="126"/>
      <c r="C341" s="125"/>
      <c r="D341" s="125"/>
      <c r="E341" s="123"/>
      <c r="F341" s="123"/>
      <c r="G341" s="123"/>
      <c r="H341" s="123"/>
      <c r="I341" s="12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>
      <c r="A342" s="123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>
      <c r="A347" s="1"/>
      <c r="B347" s="1"/>
      <c r="C347" s="1"/>
      <c r="D347" s="1"/>
      <c r="E347" s="1"/>
      <c r="F347" s="1"/>
      <c r="G347" s="1"/>
      <c r="H347" s="1"/>
      <c r="I347" s="1"/>
      <c r="J347" s="46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>
      <c r="A348" s="1"/>
      <c r="B348" s="1"/>
      <c r="C348" s="1"/>
      <c r="D348" s="1"/>
      <c r="E348" s="1"/>
      <c r="F348" s="1"/>
      <c r="G348" s="1"/>
      <c r="H348" s="1"/>
      <c r="I348" s="1"/>
      <c r="J348" s="46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>
      <c r="A349" s="1"/>
      <c r="B349" s="1"/>
      <c r="C349" s="1"/>
      <c r="D349" s="1"/>
      <c r="E349" s="1"/>
      <c r="F349" s="1"/>
      <c r="G349" s="1"/>
      <c r="H349" s="1"/>
      <c r="I349" s="1"/>
      <c r="J349" s="46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>
      <c r="A350" s="1"/>
      <c r="B350" s="1"/>
      <c r="C350" s="1"/>
      <c r="D350" s="1"/>
      <c r="E350" s="1"/>
      <c r="F350" s="1"/>
      <c r="G350" s="1"/>
      <c r="H350" s="1"/>
      <c r="I350" s="1"/>
      <c r="J350" s="46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>
      <c r="A351" s="1"/>
      <c r="B351" s="1"/>
      <c r="C351" s="1"/>
      <c r="D351" s="1"/>
      <c r="E351" s="1"/>
      <c r="F351" s="1"/>
      <c r="G351" s="1"/>
      <c r="H351" s="1"/>
      <c r="I351" s="1"/>
      <c r="J351" s="46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>
      <c r="A352" s="1"/>
      <c r="B352" s="1"/>
      <c r="C352" s="1"/>
      <c r="D352" s="1"/>
      <c r="E352" s="1"/>
      <c r="F352" s="1"/>
      <c r="G352" s="1"/>
      <c r="H352" s="1"/>
      <c r="I352" s="1"/>
      <c r="J352" s="46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>
      <c r="A353" s="1"/>
      <c r="B353" s="1"/>
      <c r="C353" s="1"/>
      <c r="D353" s="1"/>
      <c r="E353" s="1"/>
      <c r="F353" s="1"/>
      <c r="G353" s="1"/>
      <c r="H353" s="1"/>
      <c r="I353" s="1"/>
      <c r="J353" s="46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>
      <c r="A354" s="1"/>
      <c r="B354" s="1"/>
      <c r="C354" s="1"/>
      <c r="D354" s="1"/>
      <c r="E354" s="1"/>
      <c r="F354" s="1"/>
      <c r="G354" s="1"/>
      <c r="H354" s="1"/>
      <c r="I354" s="1"/>
      <c r="J354" s="46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>
      <c r="A355" s="1"/>
      <c r="B355" s="1"/>
      <c r="C355" s="1"/>
      <c r="D355" s="1"/>
      <c r="E355" s="1"/>
      <c r="F355" s="1"/>
      <c r="G355" s="1"/>
      <c r="H355" s="1"/>
      <c r="I355" s="1"/>
      <c r="J355" s="46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>
      <c r="A356" s="1"/>
      <c r="B356" s="1"/>
      <c r="C356" s="1"/>
      <c r="D356" s="1"/>
      <c r="E356" s="1"/>
      <c r="F356" s="1"/>
      <c r="G356" s="1"/>
      <c r="H356" s="1"/>
      <c r="I356" s="1"/>
      <c r="J356" s="46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>
      <c r="A357" s="1"/>
      <c r="B357" s="1"/>
      <c r="C357" s="1"/>
      <c r="D357" s="1"/>
      <c r="E357" s="1"/>
      <c r="F357" s="1"/>
      <c r="G357" s="1"/>
      <c r="H357" s="1"/>
      <c r="I357" s="1"/>
      <c r="J357" s="46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>
      <c r="A358" s="1"/>
      <c r="B358" s="1"/>
      <c r="C358" s="1"/>
      <c r="D358" s="1"/>
      <c r="E358" s="1"/>
      <c r="F358" s="1"/>
      <c r="G358" s="1"/>
      <c r="H358" s="1"/>
      <c r="I358" s="1"/>
      <c r="J358" s="46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>
      <c r="A359" s="1"/>
      <c r="B359" s="1"/>
      <c r="C359" s="1"/>
      <c r="D359" s="1"/>
      <c r="E359" s="1"/>
      <c r="F359" s="1"/>
      <c r="G359" s="1"/>
      <c r="H359" s="1"/>
      <c r="I359" s="1"/>
      <c r="J359" s="46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>
      <c r="A360" s="1"/>
      <c r="B360" s="1"/>
      <c r="C360" s="1"/>
      <c r="D360" s="1"/>
      <c r="E360" s="1"/>
      <c r="F360" s="1"/>
      <c r="G360" s="1"/>
      <c r="H360" s="1"/>
      <c r="I360" s="1"/>
      <c r="J360" s="46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>
      <c r="A361" s="1"/>
      <c r="B361" s="1"/>
      <c r="C361" s="1"/>
      <c r="D361" s="1"/>
      <c r="E361" s="1"/>
      <c r="F361" s="1"/>
      <c r="G361" s="1"/>
      <c r="H361" s="1"/>
      <c r="I361" s="1"/>
      <c r="J361" s="46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>
      <c r="A362" s="1"/>
      <c r="B362" s="1"/>
      <c r="C362" s="1"/>
      <c r="D362" s="1"/>
      <c r="E362" s="1"/>
      <c r="F362" s="1"/>
      <c r="G362" s="1"/>
      <c r="H362" s="1"/>
      <c r="I362" s="1"/>
      <c r="J362" s="46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>
      <c r="A363" s="1"/>
      <c r="B363" s="1"/>
      <c r="C363" s="1"/>
      <c r="D363" s="1"/>
      <c r="E363" s="1"/>
      <c r="F363" s="1"/>
      <c r="G363" s="1"/>
      <c r="H363" s="1"/>
      <c r="I363" s="1"/>
      <c r="J363" s="46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>
      <c r="A364" s="1"/>
      <c r="B364" s="1"/>
      <c r="C364" s="1"/>
      <c r="D364" s="1"/>
      <c r="E364" s="1"/>
      <c r="F364" s="1"/>
      <c r="G364" s="1"/>
      <c r="H364" s="1"/>
      <c r="I364" s="1"/>
      <c r="J364" s="46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>
      <c r="A365" s="1"/>
      <c r="B365" s="1"/>
      <c r="C365" s="1"/>
      <c r="D365" s="1"/>
      <c r="E365" s="1"/>
      <c r="F365" s="1"/>
      <c r="G365" s="1"/>
      <c r="H365" s="1"/>
      <c r="I365" s="1"/>
      <c r="J365" s="46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>
      <c r="A366" s="1"/>
      <c r="B366" s="1"/>
      <c r="C366" s="1"/>
      <c r="D366" s="1"/>
      <c r="E366" s="1"/>
      <c r="F366" s="1"/>
      <c r="G366" s="1"/>
      <c r="H366" s="1"/>
      <c r="I366" s="1"/>
      <c r="J366" s="46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>
      <c r="A367" s="1"/>
      <c r="B367" s="1"/>
      <c r="C367" s="1"/>
      <c r="D367" s="1"/>
      <c r="E367" s="1"/>
      <c r="F367" s="1"/>
      <c r="G367" s="1"/>
      <c r="H367" s="1"/>
      <c r="I367" s="1"/>
      <c r="J367" s="46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>
      <c r="A370" s="1"/>
      <c r="B370" s="46"/>
      <c r="C370" s="46"/>
      <c r="D370" s="46"/>
      <c r="E370" s="46"/>
      <c r="F370" s="46"/>
      <c r="G370" s="46"/>
      <c r="H370" s="46"/>
      <c r="I370" s="46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>
      <c r="A371" s="46"/>
      <c r="B371" s="46"/>
      <c r="C371" s="46"/>
      <c r="D371" s="46"/>
      <c r="E371" s="46"/>
      <c r="F371" s="46"/>
      <c r="G371" s="46"/>
      <c r="H371" s="46"/>
      <c r="I371" s="46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>
      <c r="A372" s="46"/>
      <c r="B372" s="132"/>
      <c r="C372" s="46"/>
      <c r="D372" s="46"/>
      <c r="E372" s="46"/>
      <c r="F372" s="46"/>
      <c r="G372" s="46"/>
      <c r="H372" s="46"/>
      <c r="I372" s="46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>
      <c r="A373" s="46"/>
      <c r="B373" s="46"/>
      <c r="C373" s="46"/>
      <c r="D373" s="46"/>
      <c r="E373" s="46"/>
      <c r="F373" s="46"/>
      <c r="G373" s="46"/>
      <c r="H373" s="46"/>
      <c r="I373" s="46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>
      <c r="A374" s="46"/>
      <c r="B374" s="46"/>
      <c r="C374" s="46"/>
      <c r="D374" s="46"/>
      <c r="E374" s="46"/>
      <c r="F374" s="46"/>
      <c r="G374" s="46"/>
      <c r="H374" s="46"/>
      <c r="I374" s="46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>
      <c r="A375" s="46"/>
      <c r="B375" s="63"/>
      <c r="C375" s="62"/>
      <c r="D375" s="62"/>
      <c r="E375" s="62"/>
      <c r="F375" s="62"/>
      <c r="G375" s="62"/>
      <c r="H375" s="62"/>
      <c r="I375" s="6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>
      <c r="A376" s="62"/>
      <c r="B376" s="129"/>
      <c r="C376" s="123"/>
      <c r="D376" s="123"/>
      <c r="E376" s="123"/>
      <c r="F376" s="123"/>
      <c r="G376" s="123"/>
      <c r="H376" s="123"/>
      <c r="I376" s="12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>
      <c r="A377" s="123"/>
      <c r="B377" s="129"/>
      <c r="C377" s="125"/>
      <c r="D377" s="125"/>
      <c r="E377" s="123"/>
      <c r="F377" s="123"/>
      <c r="G377" s="123"/>
      <c r="H377" s="123"/>
      <c r="I377" s="12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>
      <c r="A378" s="123"/>
      <c r="B378" s="129"/>
      <c r="C378" s="125"/>
      <c r="D378" s="125"/>
      <c r="E378" s="123"/>
      <c r="F378" s="123"/>
      <c r="G378" s="123"/>
      <c r="H378" s="123"/>
      <c r="I378" s="12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>
      <c r="A379" s="123"/>
      <c r="B379" s="126"/>
      <c r="C379" s="125"/>
      <c r="D379" s="125"/>
      <c r="E379" s="123"/>
      <c r="F379" s="123"/>
      <c r="G379" s="123"/>
      <c r="H379" s="123"/>
      <c r="I379" s="12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>
      <c r="A380" s="123"/>
      <c r="B380" s="126"/>
      <c r="C380" s="125"/>
      <c r="D380" s="125"/>
      <c r="E380" s="123"/>
      <c r="F380" s="123"/>
      <c r="G380" s="123"/>
      <c r="H380" s="123"/>
      <c r="I380" s="12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>
      <c r="A381" s="123"/>
      <c r="B381" s="126"/>
      <c r="C381" s="125"/>
      <c r="D381" s="125"/>
      <c r="E381" s="123"/>
      <c r="F381" s="123"/>
      <c r="G381" s="123"/>
      <c r="H381" s="123"/>
      <c r="I381" s="12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>
      <c r="A382" s="123"/>
      <c r="B382" s="126"/>
      <c r="C382" s="125"/>
      <c r="D382" s="125"/>
      <c r="E382" s="123"/>
      <c r="F382" s="123"/>
      <c r="G382" s="123"/>
      <c r="H382" s="123"/>
      <c r="I382" s="12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>
      <c r="A383" s="123"/>
      <c r="B383" s="126"/>
      <c r="C383" s="125"/>
      <c r="D383" s="125"/>
      <c r="E383" s="123"/>
      <c r="F383" s="123"/>
      <c r="G383" s="123"/>
      <c r="H383" s="123"/>
      <c r="I383" s="12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>
      <c r="A384" s="123"/>
      <c r="B384" s="46"/>
      <c r="C384" s="46"/>
      <c r="D384" s="46"/>
      <c r="E384" s="46"/>
      <c r="F384" s="46"/>
      <c r="G384" s="46"/>
      <c r="H384" s="46"/>
      <c r="I384" s="4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>
      <c r="A385" s="46"/>
      <c r="B385" s="46"/>
      <c r="C385" s="46"/>
      <c r="D385" s="46"/>
      <c r="E385" s="46"/>
      <c r="F385" s="46"/>
      <c r="G385" s="46"/>
      <c r="H385" s="46"/>
      <c r="I385" s="4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>
      <c r="A386" s="46"/>
      <c r="B386" s="46"/>
      <c r="C386" s="46"/>
      <c r="D386" s="46"/>
      <c r="E386" s="46"/>
      <c r="F386" s="46"/>
      <c r="G386" s="46"/>
      <c r="H386" s="46"/>
      <c r="I386" s="4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>
      <c r="A387" s="46"/>
      <c r="B387" s="46"/>
      <c r="C387" s="46"/>
      <c r="D387" s="46"/>
      <c r="E387" s="46"/>
      <c r="F387" s="46"/>
      <c r="G387" s="46"/>
      <c r="H387" s="46"/>
      <c r="I387" s="4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>
      <c r="A388" s="46"/>
      <c r="B388" s="46"/>
      <c r="C388" s="46"/>
      <c r="D388" s="46"/>
      <c r="E388" s="46"/>
      <c r="F388" s="46"/>
      <c r="G388" s="46"/>
      <c r="H388" s="46"/>
      <c r="I388" s="4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>
      <c r="A389" s="46"/>
      <c r="B389" s="46"/>
      <c r="C389" s="46"/>
      <c r="D389" s="46"/>
      <c r="E389" s="46"/>
      <c r="F389" s="46"/>
      <c r="G389" s="46"/>
      <c r="H389" s="46"/>
      <c r="I389" s="4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>
      <c r="A390" s="46"/>
      <c r="B390" s="46"/>
      <c r="C390" s="46"/>
      <c r="D390" s="46"/>
      <c r="E390" s="46"/>
      <c r="F390" s="46"/>
      <c r="G390" s="46"/>
      <c r="H390" s="46"/>
      <c r="I390" s="4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>
      <c r="A391" s="46"/>
      <c r="B391" s="46"/>
      <c r="C391" s="46"/>
      <c r="D391" s="46"/>
      <c r="E391" s="46"/>
      <c r="F391" s="46"/>
      <c r="G391" s="46"/>
      <c r="H391" s="46"/>
      <c r="I391" s="4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>
      <c r="A392" s="46"/>
      <c r="B392" s="46"/>
      <c r="C392" s="46"/>
      <c r="D392" s="46"/>
      <c r="E392" s="46"/>
      <c r="F392" s="46"/>
      <c r="G392" s="46"/>
      <c r="H392" s="46"/>
      <c r="I392" s="4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>
      <c r="A393" s="46"/>
      <c r="B393" s="46"/>
      <c r="C393" s="46"/>
      <c r="D393" s="46"/>
      <c r="E393" s="46"/>
      <c r="F393" s="46"/>
      <c r="G393" s="46"/>
      <c r="H393" s="46"/>
      <c r="I393" s="4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>
      <c r="A394" s="46"/>
      <c r="B394" s="46"/>
      <c r="C394" s="46"/>
      <c r="D394" s="46"/>
      <c r="E394" s="46"/>
      <c r="F394" s="46"/>
      <c r="G394" s="46"/>
      <c r="H394" s="46"/>
      <c r="I394" s="4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>
      <c r="A395" s="46"/>
      <c r="B395" s="46"/>
      <c r="C395" s="46"/>
      <c r="D395" s="46"/>
      <c r="E395" s="46"/>
      <c r="F395" s="46"/>
      <c r="G395" s="46"/>
      <c r="H395" s="46"/>
      <c r="I395" s="4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>
      <c r="A396" s="46"/>
      <c r="B396" s="46"/>
      <c r="C396" s="46"/>
      <c r="D396" s="46"/>
      <c r="E396" s="46"/>
      <c r="F396" s="46"/>
      <c r="G396" s="46"/>
      <c r="H396" s="46"/>
      <c r="I396" s="4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>
      <c r="A397" s="46"/>
      <c r="B397" s="46"/>
      <c r="C397" s="46"/>
      <c r="D397" s="46"/>
      <c r="E397" s="46"/>
      <c r="F397" s="46"/>
      <c r="G397" s="46"/>
      <c r="H397" s="46"/>
      <c r="I397" s="4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>
      <c r="A398" s="46"/>
      <c r="B398" s="46"/>
      <c r="C398" s="46"/>
      <c r="D398" s="46"/>
      <c r="E398" s="46"/>
      <c r="F398" s="46"/>
      <c r="G398" s="46"/>
      <c r="H398" s="46"/>
      <c r="I398" s="4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>
      <c r="A399" s="46"/>
      <c r="B399" s="46"/>
      <c r="C399" s="46"/>
      <c r="D399" s="46"/>
      <c r="E399" s="46"/>
      <c r="F399" s="46"/>
      <c r="G399" s="46"/>
      <c r="H399" s="46"/>
      <c r="I399" s="4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>
      <c r="A400" s="46"/>
      <c r="B400" s="46"/>
      <c r="C400" s="46"/>
      <c r="D400" s="46"/>
      <c r="E400" s="46"/>
      <c r="F400" s="46"/>
      <c r="G400" s="46"/>
      <c r="H400" s="46"/>
      <c r="I400" s="4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>
      <c r="A401" s="46"/>
      <c r="B401" s="46"/>
      <c r="C401" s="46"/>
      <c r="D401" s="46"/>
      <c r="E401" s="46"/>
      <c r="F401" s="46"/>
      <c r="G401" s="46"/>
      <c r="H401" s="46"/>
      <c r="I401" s="4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>
      <c r="A402" s="46"/>
      <c r="B402" s="46"/>
      <c r="C402" s="46"/>
      <c r="D402" s="46"/>
      <c r="E402" s="46"/>
      <c r="F402" s="46"/>
      <c r="G402" s="46"/>
      <c r="H402" s="46"/>
      <c r="I402" s="4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>
      <c r="A403" s="46"/>
      <c r="B403" s="46"/>
      <c r="C403" s="46"/>
      <c r="D403" s="46"/>
      <c r="E403" s="46"/>
      <c r="F403" s="46"/>
      <c r="G403" s="46"/>
      <c r="H403" s="46"/>
      <c r="I403" s="4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>
      <c r="A404" s="46"/>
      <c r="B404" s="46"/>
      <c r="C404" s="46"/>
      <c r="D404" s="46"/>
      <c r="E404" s="46"/>
      <c r="F404" s="46"/>
      <c r="G404" s="46"/>
      <c r="H404" s="46"/>
      <c r="I404" s="4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>
      <c r="A405" s="46"/>
      <c r="B405" s="46"/>
      <c r="C405" s="46"/>
      <c r="D405" s="46"/>
      <c r="E405" s="46"/>
      <c r="F405" s="46"/>
      <c r="G405" s="46"/>
      <c r="H405" s="46"/>
      <c r="I405" s="4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>
      <c r="A406" s="46"/>
      <c r="B406" s="46"/>
      <c r="C406" s="46"/>
      <c r="D406" s="46"/>
      <c r="E406" s="46"/>
      <c r="F406" s="46"/>
      <c r="G406" s="46"/>
      <c r="H406" s="46"/>
      <c r="I406" s="4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>
      <c r="A407" s="46"/>
      <c r="B407" s="46"/>
      <c r="C407" s="46"/>
      <c r="D407" s="46"/>
      <c r="E407" s="46"/>
      <c r="F407" s="46"/>
      <c r="G407" s="46"/>
      <c r="H407" s="46"/>
      <c r="I407" s="4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>
      <c r="A408" s="46"/>
      <c r="B408" s="46"/>
      <c r="C408" s="46"/>
      <c r="D408" s="46"/>
      <c r="E408" s="46"/>
      <c r="F408" s="46"/>
      <c r="G408" s="46"/>
      <c r="H408" s="46"/>
      <c r="I408" s="4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>
      <c r="A409" s="46"/>
      <c r="B409" s="46"/>
      <c r="C409" s="46"/>
      <c r="D409" s="46"/>
      <c r="E409" s="46"/>
      <c r="F409" s="46"/>
      <c r="G409" s="46"/>
      <c r="H409" s="46"/>
      <c r="I409" s="4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>
      <c r="A410" s="46"/>
      <c r="B410" s="126"/>
      <c r="C410" s="125"/>
      <c r="D410" s="125"/>
      <c r="E410" s="123"/>
      <c r="F410" s="123"/>
      <c r="G410" s="123"/>
      <c r="H410" s="123"/>
      <c r="I410" s="12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>
      <c r="A411" s="46"/>
      <c r="B411" s="46"/>
      <c r="C411" s="46"/>
      <c r="D411" s="46"/>
      <c r="E411" s="46"/>
      <c r="F411" s="46"/>
      <c r="G411" s="46"/>
      <c r="H411" s="46"/>
      <c r="I411" s="4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>
      <c r="A412" s="46"/>
      <c r="B412" s="46"/>
      <c r="C412" s="46"/>
      <c r="D412" s="46"/>
      <c r="E412" s="46"/>
      <c r="F412" s="46"/>
      <c r="G412" s="46"/>
      <c r="H412" s="46"/>
      <c r="I412" s="4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>
      <c r="A413" s="46"/>
      <c r="B413" s="46"/>
      <c r="C413" s="46"/>
      <c r="D413" s="46"/>
      <c r="E413" s="46"/>
      <c r="F413" s="46"/>
      <c r="G413" s="46"/>
      <c r="H413" s="46"/>
      <c r="I413" s="4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>
      <c r="A414" s="46"/>
      <c r="B414" s="46"/>
      <c r="C414" s="46"/>
      <c r="D414" s="46"/>
      <c r="E414" s="46"/>
      <c r="F414" s="46"/>
      <c r="G414" s="46"/>
      <c r="H414" s="46"/>
      <c r="I414" s="4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>
      <c r="A415" s="46"/>
      <c r="B415" s="46"/>
      <c r="C415" s="46"/>
      <c r="D415" s="46"/>
      <c r="E415" s="46"/>
      <c r="F415" s="46"/>
      <c r="G415" s="46"/>
      <c r="H415" s="46"/>
      <c r="I415" s="4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>
      <c r="A416" s="46"/>
      <c r="B416" s="46"/>
      <c r="C416" s="46"/>
      <c r="D416" s="46"/>
      <c r="E416" s="46"/>
      <c r="F416" s="46"/>
      <c r="G416" s="46"/>
      <c r="H416" s="46"/>
      <c r="I416" s="4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>
      <c r="A417" s="46"/>
      <c r="B417" s="46"/>
      <c r="C417" s="46"/>
      <c r="D417" s="46"/>
      <c r="E417" s="46"/>
      <c r="F417" s="46"/>
      <c r="G417" s="46"/>
      <c r="H417" s="46"/>
      <c r="I417" s="4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>
      <c r="A418" s="46"/>
      <c r="B418" s="46"/>
      <c r="C418" s="46"/>
      <c r="D418" s="46"/>
      <c r="E418" s="46"/>
      <c r="F418" s="46"/>
      <c r="G418" s="46"/>
      <c r="H418" s="46"/>
      <c r="I418" s="4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>
      <c r="A419" s="46"/>
      <c r="B419" s="46"/>
      <c r="C419" s="46"/>
      <c r="D419" s="46"/>
      <c r="E419" s="46"/>
      <c r="F419" s="46"/>
      <c r="G419" s="46"/>
      <c r="H419" s="46"/>
      <c r="I419" s="4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>
      <c r="A420" s="46"/>
      <c r="B420" s="46"/>
      <c r="C420" s="46"/>
      <c r="D420" s="46"/>
      <c r="E420" s="46"/>
      <c r="F420" s="46"/>
      <c r="G420" s="46"/>
      <c r="H420" s="46"/>
      <c r="I420" s="4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>
      <c r="A421" s="46"/>
      <c r="B421" s="46"/>
      <c r="C421" s="46"/>
      <c r="D421" s="46"/>
      <c r="E421" s="46"/>
      <c r="F421" s="46"/>
      <c r="G421" s="46"/>
      <c r="H421" s="46"/>
      <c r="I421" s="4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>
      <c r="A422" s="46"/>
      <c r="B422" s="46"/>
      <c r="C422" s="46"/>
      <c r="D422" s="46"/>
      <c r="E422" s="46"/>
      <c r="F422" s="46"/>
      <c r="G422" s="46"/>
      <c r="H422" s="46"/>
      <c r="I422" s="4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>
      <c r="A423" s="46"/>
      <c r="B423" s="46"/>
      <c r="C423" s="46"/>
      <c r="D423" s="46"/>
      <c r="E423" s="46"/>
      <c r="F423" s="46"/>
      <c r="G423" s="46"/>
      <c r="H423" s="46"/>
      <c r="I423" s="4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>
      <c r="A424" s="46"/>
      <c r="B424" s="46"/>
      <c r="C424" s="46"/>
      <c r="D424" s="46"/>
      <c r="E424" s="46"/>
      <c r="F424" s="46"/>
      <c r="G424" s="46"/>
      <c r="H424" s="46"/>
      <c r="I424" s="4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>
      <c r="A425" s="46"/>
      <c r="B425" s="46"/>
      <c r="C425" s="46"/>
      <c r="D425" s="46"/>
      <c r="E425" s="46"/>
      <c r="F425" s="46"/>
      <c r="G425" s="46"/>
      <c r="H425" s="46"/>
      <c r="I425" s="4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>
      <c r="A426" s="46"/>
      <c r="B426" s="46"/>
      <c r="C426" s="46"/>
      <c r="D426" s="46"/>
      <c r="E426" s="46"/>
      <c r="F426" s="46"/>
      <c r="G426" s="46"/>
      <c r="H426" s="46"/>
      <c r="I426" s="4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>
      <c r="A427" s="46"/>
      <c r="B427" s="46"/>
      <c r="C427" s="46"/>
      <c r="D427" s="46"/>
      <c r="E427" s="46"/>
      <c r="F427" s="46"/>
      <c r="G427" s="46"/>
      <c r="H427" s="46"/>
      <c r="I427" s="4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>
      <c r="A428" s="46"/>
      <c r="B428" s="46"/>
      <c r="C428" s="46"/>
      <c r="D428" s="46"/>
      <c r="E428" s="46"/>
      <c r="F428" s="46"/>
      <c r="G428" s="46"/>
      <c r="H428" s="46"/>
      <c r="I428" s="4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>
      <c r="A429" s="46"/>
      <c r="B429" s="46"/>
      <c r="C429" s="46"/>
      <c r="D429" s="46"/>
      <c r="E429" s="46"/>
      <c r="F429" s="46"/>
      <c r="G429" s="46"/>
      <c r="H429" s="46"/>
      <c r="I429" s="4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>
      <c r="A430" s="46"/>
      <c r="B430" s="46"/>
      <c r="C430" s="46"/>
      <c r="D430" s="46"/>
      <c r="E430" s="46"/>
      <c r="F430" s="46"/>
      <c r="G430" s="46"/>
      <c r="H430" s="46"/>
      <c r="I430" s="4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>
      <c r="A431" s="46"/>
      <c r="B431" s="46"/>
      <c r="C431" s="46"/>
      <c r="D431" s="46"/>
      <c r="E431" s="46"/>
      <c r="F431" s="46"/>
      <c r="G431" s="46"/>
      <c r="H431" s="46"/>
      <c r="I431" s="4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>
      <c r="A432" s="46"/>
      <c r="B432" s="46"/>
      <c r="C432" s="46"/>
      <c r="D432" s="46"/>
      <c r="E432" s="46"/>
      <c r="F432" s="46"/>
      <c r="G432" s="46"/>
      <c r="H432" s="46"/>
      <c r="I432" s="4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>
      <c r="A433" s="46"/>
      <c r="B433" s="46"/>
      <c r="C433" s="46"/>
      <c r="D433" s="46"/>
      <c r="E433" s="46"/>
      <c r="F433" s="46"/>
      <c r="G433" s="46"/>
      <c r="H433" s="46"/>
      <c r="I433" s="4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>
      <c r="A434" s="46"/>
      <c r="B434" s="46"/>
      <c r="C434" s="46"/>
      <c r="D434" s="46"/>
      <c r="E434" s="46"/>
      <c r="F434" s="46"/>
      <c r="G434" s="46"/>
      <c r="H434" s="46"/>
      <c r="I434" s="4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>
      <c r="A435" s="46"/>
      <c r="B435" s="46"/>
      <c r="C435" s="46"/>
      <c r="D435" s="46"/>
      <c r="E435" s="46"/>
      <c r="F435" s="46"/>
      <c r="G435" s="46"/>
      <c r="H435" s="46"/>
      <c r="I435" s="4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>
      <c r="A436" s="46"/>
      <c r="B436" s="46"/>
      <c r="C436" s="46"/>
      <c r="D436" s="46"/>
      <c r="E436" s="46"/>
      <c r="F436" s="46"/>
      <c r="G436" s="46"/>
      <c r="H436" s="46"/>
      <c r="I436" s="4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>
      <c r="A437" s="46"/>
      <c r="B437" s="46"/>
      <c r="C437" s="46"/>
      <c r="D437" s="46"/>
      <c r="E437" s="46"/>
      <c r="F437" s="46"/>
      <c r="G437" s="46"/>
      <c r="H437" s="46"/>
      <c r="I437" s="4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>
      <c r="A438" s="46"/>
      <c r="B438" s="46"/>
      <c r="C438" s="46"/>
      <c r="D438" s="46"/>
      <c r="E438" s="46"/>
      <c r="F438" s="46"/>
      <c r="G438" s="46"/>
      <c r="H438" s="46"/>
      <c r="I438" s="46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>
      <c r="A439" s="46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0:22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0:22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0:22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0:22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0:22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0:22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0:22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0:22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0:22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0:22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0:22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0:22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0:22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0:22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0:22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0:22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0:22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0:22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0:22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0:22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0:22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0:22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0:22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0:22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0:22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0:22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0:22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0:22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0:22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0:22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0:22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0:22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0:22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0:22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0:22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0:22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0:22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0:22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0:22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0:22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0:22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0:22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0:22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0:22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0:22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0:22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0:22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0:22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0:22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0:22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0:22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0:22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0:22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0:22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0:22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0:22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0:22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0:22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0:22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0:22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0:22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0:22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0:22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0:22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0:22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0:22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0:22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0:22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0:22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0:22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0:22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0:22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0:22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0:22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0:22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0:22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0:22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0:22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0:22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0:22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0:22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0:22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0:22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0:22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0:22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0:22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0:22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0:22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0:22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0:22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0:22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0:22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0:22"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0:22"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0:22"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0:22"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0:22"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0:22"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0:22"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0:22"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0:22"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0:22"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0:22"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0:22"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0:22"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0:22"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0:22"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0:22"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0:22"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</sheetData>
  <sheetProtection selectLockedCells="1" selectUnlockedCells="1"/>
  <mergeCells count="4">
    <mergeCell ref="A1:A2"/>
    <mergeCell ref="B1:I2"/>
    <mergeCell ref="C4:F4"/>
    <mergeCell ref="G4:H4"/>
  </mergeCells>
  <printOptions gridLines="1"/>
  <pageMargins left="0.39370078740157483" right="0.47244094488188981" top="0.47244094488188981" bottom="0.9055118110236221" header="0.51181102362204722" footer="0.47244094488188981"/>
  <pageSetup paperSize="9" scale="90" firstPageNumber="0" orientation="landscape" horizontalDpi="300" verticalDpi="300" r:id="rId1"/>
  <headerFooter alignWithMargins="0">
    <oddFooter>&amp;C&amp;8Strana &amp;P
č.z. 2017_06
Elektroinstalace - Výkaz materiálu, rozpočet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V557"/>
  <sheetViews>
    <sheetView view="pageBreakPreview" zoomScale="60" zoomScaleNormal="123" workbookViewId="0">
      <pane ySplit="7" topLeftCell="A8" activePane="bottomLeft" state="frozen"/>
      <selection pane="bottomLeft" activeCell="G8" sqref="G8:G21"/>
    </sheetView>
  </sheetViews>
  <sheetFormatPr defaultRowHeight="12.75"/>
  <cols>
    <col min="1" max="1" width="6" customWidth="1"/>
    <col min="2" max="2" width="72.140625" customWidth="1"/>
    <col min="10" max="10" width="5.7109375" customWidth="1"/>
    <col min="11" max="11" width="5.140625" customWidth="1"/>
    <col min="12" max="12" width="4.85546875" customWidth="1"/>
  </cols>
  <sheetData>
    <row r="1" spans="1:22" ht="21.75" customHeight="1">
      <c r="A1" s="184" t="s">
        <v>19</v>
      </c>
      <c r="B1" s="185" t="s">
        <v>153</v>
      </c>
      <c r="C1" s="185"/>
      <c r="D1" s="185"/>
      <c r="E1" s="185"/>
      <c r="F1" s="185"/>
      <c r="G1" s="185"/>
      <c r="H1" s="185"/>
      <c r="I1" s="185"/>
      <c r="J1" s="4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8.25" customHeight="1">
      <c r="A2" s="184"/>
      <c r="B2" s="185"/>
      <c r="C2" s="185"/>
      <c r="D2" s="185"/>
      <c r="E2" s="185"/>
      <c r="F2" s="185"/>
      <c r="G2" s="185"/>
      <c r="H2" s="185"/>
      <c r="I2" s="185"/>
      <c r="J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57"/>
      <c r="B3" s="58"/>
      <c r="C3" s="58"/>
      <c r="D3" s="58"/>
      <c r="E3" s="46"/>
      <c r="F3" s="46"/>
      <c r="G3" s="46"/>
      <c r="H3" s="46"/>
      <c r="I3" s="46"/>
      <c r="J3" s="4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9" t="s">
        <v>37</v>
      </c>
      <c r="B4" s="60" t="s">
        <v>38</v>
      </c>
      <c r="C4" s="186" t="s">
        <v>39</v>
      </c>
      <c r="D4" s="186"/>
      <c r="E4" s="186"/>
      <c r="F4" s="186"/>
      <c r="G4" s="187" t="s">
        <v>40</v>
      </c>
      <c r="H4" s="187"/>
      <c r="I4" s="61" t="s">
        <v>41</v>
      </c>
      <c r="J4" s="4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" customHeight="1">
      <c r="A5" s="62"/>
      <c r="B5" s="63"/>
      <c r="C5" s="64"/>
      <c r="D5" s="65"/>
      <c r="E5" s="65"/>
      <c r="F5" s="65"/>
      <c r="G5" s="66"/>
      <c r="H5" s="66"/>
      <c r="I5" s="66"/>
      <c r="J5" s="4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75" customHeight="1">
      <c r="A6" s="1"/>
      <c r="B6" s="67"/>
      <c r="C6" s="68"/>
      <c r="D6" s="68"/>
      <c r="E6" s="46"/>
      <c r="F6" s="69">
        <f>SUM(F8:F97)</f>
        <v>0</v>
      </c>
      <c r="G6" s="70"/>
      <c r="H6" s="69">
        <f>SUM(H8:H97)</f>
        <v>0</v>
      </c>
      <c r="I6" s="71">
        <f>SUM(I8:I97)</f>
        <v>0</v>
      </c>
      <c r="J6" s="4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72" t="s">
        <v>19</v>
      </c>
      <c r="B7" s="167" t="s">
        <v>154</v>
      </c>
      <c r="C7" s="74" t="s">
        <v>42</v>
      </c>
      <c r="D7" s="75" t="s">
        <v>43</v>
      </c>
      <c r="E7" s="76" t="s">
        <v>44</v>
      </c>
      <c r="F7" s="77" t="s">
        <v>45</v>
      </c>
      <c r="G7" s="74" t="s">
        <v>44</v>
      </c>
      <c r="H7" s="77" t="s">
        <v>45</v>
      </c>
      <c r="I7" s="78" t="s">
        <v>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156" t="s">
        <v>5</v>
      </c>
      <c r="B8" s="163" t="s">
        <v>155</v>
      </c>
      <c r="C8" s="164" t="s">
        <v>48</v>
      </c>
      <c r="D8" s="143">
        <v>2</v>
      </c>
      <c r="E8" s="104"/>
      <c r="F8" s="105">
        <f t="shared" ref="F8:F21" si="0">D8*E8</f>
        <v>0</v>
      </c>
      <c r="G8" s="106"/>
      <c r="H8" s="105">
        <f t="shared" ref="H8:H21" si="1">D8*G8</f>
        <v>0</v>
      </c>
      <c r="I8" s="107">
        <f t="shared" ref="I8:I21" si="2">F8+H8</f>
        <v>0</v>
      </c>
      <c r="J8" s="8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92" t="s">
        <v>7</v>
      </c>
      <c r="B9" s="163" t="s">
        <v>156</v>
      </c>
      <c r="C9" s="164" t="s">
        <v>48</v>
      </c>
      <c r="D9" s="143">
        <v>35</v>
      </c>
      <c r="E9" s="104"/>
      <c r="F9" s="105">
        <f t="shared" si="0"/>
        <v>0</v>
      </c>
      <c r="G9" s="106"/>
      <c r="H9" s="105">
        <f t="shared" si="1"/>
        <v>0</v>
      </c>
      <c r="I9" s="107">
        <f t="shared" si="2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92" t="s">
        <v>9</v>
      </c>
      <c r="B10" s="163" t="s">
        <v>157</v>
      </c>
      <c r="C10" s="164" t="s">
        <v>48</v>
      </c>
      <c r="D10" s="143">
        <v>10</v>
      </c>
      <c r="E10" s="104"/>
      <c r="F10" s="105">
        <f t="shared" si="0"/>
        <v>0</v>
      </c>
      <c r="G10" s="106"/>
      <c r="H10" s="105">
        <f t="shared" si="1"/>
        <v>0</v>
      </c>
      <c r="I10" s="107">
        <f t="shared" si="2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92" t="s">
        <v>11</v>
      </c>
      <c r="B11" s="163" t="s">
        <v>158</v>
      </c>
      <c r="C11" s="164" t="s">
        <v>48</v>
      </c>
      <c r="D11" s="143">
        <v>3</v>
      </c>
      <c r="E11" s="104"/>
      <c r="F11" s="105">
        <f t="shared" si="0"/>
        <v>0</v>
      </c>
      <c r="G11" s="106"/>
      <c r="H11" s="105">
        <f t="shared" si="1"/>
        <v>0</v>
      </c>
      <c r="I11" s="107">
        <f t="shared" si="2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92" t="s">
        <v>13</v>
      </c>
      <c r="B12" s="163" t="s">
        <v>159</v>
      </c>
      <c r="C12" s="164" t="s">
        <v>48</v>
      </c>
      <c r="D12" s="143">
        <v>35</v>
      </c>
      <c r="E12" s="104"/>
      <c r="F12" s="105">
        <f t="shared" si="0"/>
        <v>0</v>
      </c>
      <c r="G12" s="106"/>
      <c r="H12" s="105">
        <f t="shared" si="1"/>
        <v>0</v>
      </c>
      <c r="I12" s="107">
        <f t="shared" si="2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92" t="s">
        <v>15</v>
      </c>
      <c r="B13" s="163" t="s">
        <v>160</v>
      </c>
      <c r="C13" s="164" t="s">
        <v>48</v>
      </c>
      <c r="D13" s="143">
        <v>35</v>
      </c>
      <c r="E13" s="104"/>
      <c r="F13" s="105">
        <f t="shared" si="0"/>
        <v>0</v>
      </c>
      <c r="G13" s="106"/>
      <c r="H13" s="105">
        <f t="shared" si="1"/>
        <v>0</v>
      </c>
      <c r="I13" s="107">
        <f t="shared" si="2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92" t="s">
        <v>17</v>
      </c>
      <c r="B14" s="163" t="s">
        <v>161</v>
      </c>
      <c r="C14" s="164" t="s">
        <v>48</v>
      </c>
      <c r="D14" s="143">
        <v>18</v>
      </c>
      <c r="E14" s="104"/>
      <c r="F14" s="105">
        <f t="shared" si="0"/>
        <v>0</v>
      </c>
      <c r="G14" s="106"/>
      <c r="H14" s="105">
        <f t="shared" si="1"/>
        <v>0</v>
      </c>
      <c r="I14" s="107">
        <f t="shared" si="2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92" t="s">
        <v>19</v>
      </c>
      <c r="B15" s="163" t="s">
        <v>162</v>
      </c>
      <c r="C15" s="164" t="s">
        <v>51</v>
      </c>
      <c r="D15" s="143">
        <v>75</v>
      </c>
      <c r="E15" s="104"/>
      <c r="F15" s="105">
        <f t="shared" si="0"/>
        <v>0</v>
      </c>
      <c r="G15" s="106"/>
      <c r="H15" s="105">
        <f t="shared" si="1"/>
        <v>0</v>
      </c>
      <c r="I15" s="107">
        <f t="shared" si="2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92">
        <v>9</v>
      </c>
      <c r="B16" s="163" t="s">
        <v>163</v>
      </c>
      <c r="C16" s="164" t="s">
        <v>51</v>
      </c>
      <c r="D16" s="143">
        <v>63</v>
      </c>
      <c r="E16" s="104"/>
      <c r="F16" s="105">
        <f t="shared" si="0"/>
        <v>0</v>
      </c>
      <c r="G16" s="106"/>
      <c r="H16" s="105">
        <f t="shared" si="1"/>
        <v>0</v>
      </c>
      <c r="I16" s="107">
        <f t="shared" si="2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92" t="s">
        <v>59</v>
      </c>
      <c r="B17" s="163" t="s">
        <v>164</v>
      </c>
      <c r="C17" s="164" t="s">
        <v>51</v>
      </c>
      <c r="D17" s="143">
        <v>75</v>
      </c>
      <c r="E17" s="104"/>
      <c r="F17" s="105">
        <f t="shared" si="0"/>
        <v>0</v>
      </c>
      <c r="G17" s="106"/>
      <c r="H17" s="105">
        <f t="shared" si="1"/>
        <v>0</v>
      </c>
      <c r="I17" s="107">
        <f t="shared" si="2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92" t="s">
        <v>61</v>
      </c>
      <c r="B18" s="163" t="s">
        <v>165</v>
      </c>
      <c r="C18" s="164" t="s">
        <v>51</v>
      </c>
      <c r="D18" s="143">
        <v>45</v>
      </c>
      <c r="E18" s="104"/>
      <c r="F18" s="105">
        <f t="shared" si="0"/>
        <v>0</v>
      </c>
      <c r="G18" s="106"/>
      <c r="H18" s="105">
        <f t="shared" si="1"/>
        <v>0</v>
      </c>
      <c r="I18" s="107">
        <f t="shared" si="2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92" t="s">
        <v>63</v>
      </c>
      <c r="B19" s="163" t="s">
        <v>166</v>
      </c>
      <c r="C19" s="164" t="s">
        <v>51</v>
      </c>
      <c r="D19" s="143">
        <v>20</v>
      </c>
      <c r="E19" s="104"/>
      <c r="F19" s="105">
        <f t="shared" si="0"/>
        <v>0</v>
      </c>
      <c r="G19" s="106"/>
      <c r="H19" s="105">
        <f t="shared" si="1"/>
        <v>0</v>
      </c>
      <c r="I19" s="107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92" t="s">
        <v>65</v>
      </c>
      <c r="B20" s="163" t="s">
        <v>167</v>
      </c>
      <c r="C20" s="164" t="s">
        <v>51</v>
      </c>
      <c r="D20" s="143">
        <v>15</v>
      </c>
      <c r="E20" s="104"/>
      <c r="F20" s="105">
        <f t="shared" si="0"/>
        <v>0</v>
      </c>
      <c r="G20" s="106"/>
      <c r="H20" s="105">
        <f t="shared" si="1"/>
        <v>0</v>
      </c>
      <c r="I20" s="107">
        <f t="shared" si="2"/>
        <v>0</v>
      </c>
      <c r="J20" s="4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60" t="s">
        <v>133</v>
      </c>
      <c r="B21" s="168" t="s">
        <v>168</v>
      </c>
      <c r="C21" s="169" t="s">
        <v>51</v>
      </c>
      <c r="D21" s="170">
        <v>25</v>
      </c>
      <c r="E21" s="171"/>
      <c r="F21" s="172">
        <f t="shared" si="0"/>
        <v>0</v>
      </c>
      <c r="G21" s="173"/>
      <c r="H21" s="172">
        <f t="shared" si="1"/>
        <v>0</v>
      </c>
      <c r="I21" s="174">
        <f t="shared" si="2"/>
        <v>0</v>
      </c>
      <c r="J21" s="4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23"/>
      <c r="B22" s="1"/>
      <c r="C22" s="1"/>
      <c r="D22" s="1"/>
      <c r="E22" s="1"/>
      <c r="F22" s="1"/>
      <c r="G22" s="1"/>
      <c r="H22" s="1"/>
      <c r="I22" s="1"/>
      <c r="J22" s="4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23"/>
      <c r="B23" s="1"/>
      <c r="C23" s="1"/>
      <c r="D23" s="1"/>
      <c r="E23" s="1"/>
      <c r="F23" s="1"/>
      <c r="G23" s="1"/>
      <c r="H23" s="1"/>
      <c r="I23" s="1"/>
      <c r="J23" s="4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23"/>
      <c r="B24" s="1"/>
      <c r="C24" s="1"/>
      <c r="D24" s="1"/>
      <c r="E24" s="1"/>
      <c r="F24" s="1"/>
      <c r="G24" s="1"/>
      <c r="H24" s="1"/>
      <c r="I24" s="1"/>
      <c r="J24" s="4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23"/>
      <c r="B25" s="1"/>
      <c r="C25" s="1"/>
      <c r="D25" s="1"/>
      <c r="E25" s="1"/>
      <c r="F25" s="1"/>
      <c r="G25" s="1"/>
      <c r="H25" s="1"/>
      <c r="I25" s="1"/>
      <c r="J25" s="46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23"/>
      <c r="B26" s="1"/>
      <c r="C26" s="1"/>
      <c r="D26" s="1"/>
      <c r="E26" s="1"/>
      <c r="F26" s="1"/>
      <c r="G26" s="1"/>
      <c r="H26" s="1"/>
      <c r="I26" s="1"/>
      <c r="J26" s="4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23"/>
      <c r="B27" s="1"/>
      <c r="C27" s="1"/>
      <c r="D27" s="1"/>
      <c r="E27" s="1"/>
      <c r="F27" s="1"/>
      <c r="G27" s="1"/>
      <c r="H27" s="1"/>
      <c r="I27" s="1"/>
      <c r="J27" s="4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23"/>
      <c r="B28" s="1"/>
      <c r="C28" s="1"/>
      <c r="D28" s="1"/>
      <c r="E28" s="1"/>
      <c r="F28" s="1"/>
      <c r="G28" s="1"/>
      <c r="H28" s="1"/>
      <c r="I28" s="1"/>
      <c r="J28" s="4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23"/>
      <c r="B29" s="1"/>
      <c r="C29" s="1"/>
      <c r="D29" s="1"/>
      <c r="E29" s="1"/>
      <c r="F29" s="1"/>
      <c r="G29" s="1"/>
      <c r="H29" s="1"/>
      <c r="I29" s="1"/>
      <c r="J29" s="4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23"/>
      <c r="B30" s="126"/>
      <c r="C30" s="125"/>
      <c r="D30" s="125"/>
      <c r="E30" s="123"/>
      <c r="F30" s="123"/>
      <c r="G30" s="123"/>
      <c r="H30" s="123"/>
      <c r="I30" s="123"/>
      <c r="J30" s="4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23"/>
      <c r="B31" s="124"/>
      <c r="C31" s="46"/>
      <c r="D31" s="125"/>
      <c r="E31" s="123"/>
      <c r="F31" s="123"/>
      <c r="G31" s="123"/>
      <c r="H31" s="123"/>
      <c r="I31" s="123"/>
      <c r="J31" s="4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23"/>
      <c r="B32" s="126"/>
      <c r="C32" s="125"/>
      <c r="D32" s="125"/>
      <c r="E32" s="123"/>
      <c r="F32" s="123"/>
      <c r="G32" s="123"/>
      <c r="H32" s="123"/>
      <c r="I32" s="123"/>
      <c r="J32" s="4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23"/>
      <c r="B33" s="124"/>
      <c r="C33" s="46"/>
      <c r="D33" s="125"/>
      <c r="E33" s="123"/>
      <c r="F33" s="123"/>
      <c r="G33" s="123"/>
      <c r="H33" s="123"/>
      <c r="I33" s="123"/>
      <c r="J33" s="4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23"/>
      <c r="B34" s="126"/>
      <c r="C34" s="125"/>
      <c r="D34" s="125"/>
      <c r="E34" s="123"/>
      <c r="F34" s="123"/>
      <c r="G34" s="123"/>
      <c r="H34" s="123"/>
      <c r="I34" s="123"/>
      <c r="J34" s="4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23"/>
      <c r="B35" s="124"/>
      <c r="C35" s="46"/>
      <c r="D35" s="125"/>
      <c r="E35" s="123"/>
      <c r="F35" s="123"/>
      <c r="G35" s="123"/>
      <c r="H35" s="123"/>
      <c r="I35" s="123"/>
      <c r="J35" s="4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23"/>
      <c r="B36" s="126"/>
      <c r="C36" s="125"/>
      <c r="D36" s="125"/>
      <c r="E36" s="123"/>
      <c r="F36" s="123"/>
      <c r="G36" s="123"/>
      <c r="H36" s="123"/>
      <c r="I36" s="123"/>
      <c r="J36" s="4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23"/>
      <c r="B37" s="124"/>
      <c r="C37" s="46"/>
      <c r="D37" s="125"/>
      <c r="E37" s="123"/>
      <c r="F37" s="123"/>
      <c r="G37" s="123"/>
      <c r="H37" s="123"/>
      <c r="I37" s="123"/>
      <c r="J37" s="4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23"/>
      <c r="B38" s="126"/>
      <c r="C38" s="125"/>
      <c r="D38" s="125"/>
      <c r="E38" s="123"/>
      <c r="F38" s="123"/>
      <c r="G38" s="123"/>
      <c r="H38" s="123"/>
      <c r="I38" s="123"/>
      <c r="J38" s="4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23"/>
      <c r="B39" s="124"/>
      <c r="C39" s="46"/>
      <c r="D39" s="125"/>
      <c r="E39" s="123"/>
      <c r="F39" s="123"/>
      <c r="G39" s="123"/>
      <c r="H39" s="123"/>
      <c r="I39" s="123"/>
      <c r="J39" s="4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23"/>
      <c r="B40" s="126"/>
      <c r="C40" s="125"/>
      <c r="D40" s="125"/>
      <c r="E40" s="123"/>
      <c r="F40" s="123"/>
      <c r="G40" s="123"/>
      <c r="H40" s="123"/>
      <c r="I40" s="123"/>
      <c r="J40" s="4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23"/>
      <c r="B41" s="124"/>
      <c r="C41" s="46"/>
      <c r="D41" s="125"/>
      <c r="E41" s="123"/>
      <c r="F41" s="123"/>
      <c r="G41" s="123"/>
      <c r="H41" s="123"/>
      <c r="I41" s="123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23"/>
      <c r="B42" s="126"/>
      <c r="C42" s="125"/>
      <c r="D42" s="125"/>
      <c r="E42" s="123"/>
      <c r="F42" s="123"/>
      <c r="G42" s="123"/>
      <c r="H42" s="123"/>
      <c r="I42" s="123"/>
      <c r="J42" s="4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23"/>
      <c r="B43" s="124"/>
      <c r="C43" s="46"/>
      <c r="D43" s="125"/>
      <c r="E43" s="123"/>
      <c r="F43" s="123"/>
      <c r="G43" s="123"/>
      <c r="H43" s="123"/>
      <c r="I43" s="123"/>
      <c r="J43" s="4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23"/>
      <c r="B44" s="126"/>
      <c r="C44" s="125"/>
      <c r="D44" s="125"/>
      <c r="E44" s="123"/>
      <c r="F44" s="123"/>
      <c r="G44" s="123"/>
      <c r="H44" s="123"/>
      <c r="I44" s="123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23"/>
      <c r="B45" s="124"/>
      <c r="C45" s="46"/>
      <c r="D45" s="125"/>
      <c r="E45" s="123"/>
      <c r="F45" s="123"/>
      <c r="G45" s="123"/>
      <c r="H45" s="123"/>
      <c r="I45" s="123"/>
      <c r="J45" s="4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23"/>
      <c r="B46" s="126"/>
      <c r="C46" s="125"/>
      <c r="D46" s="125"/>
      <c r="E46" s="123"/>
      <c r="F46" s="123"/>
      <c r="G46" s="123"/>
      <c r="H46" s="123"/>
      <c r="I46" s="123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23"/>
      <c r="B47" s="124"/>
      <c r="C47" s="46"/>
      <c r="D47" s="125"/>
      <c r="E47" s="123"/>
      <c r="F47" s="123"/>
      <c r="G47" s="123"/>
      <c r="H47" s="123"/>
      <c r="I47" s="123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23"/>
      <c r="B48" s="126"/>
      <c r="C48" s="125"/>
      <c r="D48" s="125"/>
      <c r="E48" s="123"/>
      <c r="F48" s="123"/>
      <c r="G48" s="123"/>
      <c r="H48" s="123"/>
      <c r="I48" s="123"/>
      <c r="J48" s="4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23"/>
      <c r="B49" s="124"/>
      <c r="C49" s="46"/>
      <c r="D49" s="125"/>
      <c r="E49" s="123"/>
      <c r="F49" s="123"/>
      <c r="G49" s="123"/>
      <c r="H49" s="123"/>
      <c r="I49" s="123"/>
      <c r="J49" s="4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23"/>
      <c r="B50" s="126"/>
      <c r="C50" s="125"/>
      <c r="D50" s="125"/>
      <c r="E50" s="123"/>
      <c r="F50" s="123"/>
      <c r="G50" s="123"/>
      <c r="H50" s="123"/>
      <c r="I50" s="123"/>
      <c r="J50" s="4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23"/>
      <c r="B51" s="124"/>
      <c r="C51" s="46"/>
      <c r="D51" s="125"/>
      <c r="E51" s="123"/>
      <c r="F51" s="123"/>
      <c r="G51" s="123"/>
      <c r="H51" s="123"/>
      <c r="I51" s="123"/>
      <c r="J51" s="4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23"/>
      <c r="B52" s="126"/>
      <c r="C52" s="125"/>
      <c r="D52" s="125"/>
      <c r="E52" s="123"/>
      <c r="F52" s="123"/>
      <c r="G52" s="123"/>
      <c r="H52" s="123"/>
      <c r="I52" s="123"/>
      <c r="J52" s="4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23"/>
      <c r="B53" s="124"/>
      <c r="C53" s="46"/>
      <c r="D53" s="125"/>
      <c r="E53" s="123"/>
      <c r="F53" s="123"/>
      <c r="G53" s="123"/>
      <c r="H53" s="123"/>
      <c r="I53" s="123"/>
      <c r="J53" s="4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23"/>
      <c r="B54" s="126"/>
      <c r="C54" s="125"/>
      <c r="D54" s="125"/>
      <c r="E54" s="123"/>
      <c r="F54" s="123"/>
      <c r="G54" s="123"/>
      <c r="H54" s="123"/>
      <c r="I54" s="123"/>
      <c r="J54" s="4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23"/>
      <c r="B55" s="124"/>
      <c r="C55" s="46"/>
      <c r="D55" s="125"/>
      <c r="E55" s="123"/>
      <c r="F55" s="123"/>
      <c r="G55" s="123"/>
      <c r="H55" s="123"/>
      <c r="I55" s="123"/>
      <c r="J55" s="4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23"/>
      <c r="B56" s="126"/>
      <c r="C56" s="125"/>
      <c r="D56" s="125"/>
      <c r="E56" s="123"/>
      <c r="F56" s="123"/>
      <c r="G56" s="123"/>
      <c r="H56" s="123"/>
      <c r="I56" s="123"/>
      <c r="J56" s="4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23"/>
      <c r="B57" s="124"/>
      <c r="C57" s="46"/>
      <c r="D57" s="125"/>
      <c r="E57" s="123"/>
      <c r="F57" s="123"/>
      <c r="G57" s="123"/>
      <c r="H57" s="123"/>
      <c r="I57" s="123"/>
      <c r="J57" s="4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23"/>
      <c r="B58" s="126"/>
      <c r="C58" s="125"/>
      <c r="D58" s="125"/>
      <c r="E58" s="123"/>
      <c r="F58" s="123"/>
      <c r="G58" s="123"/>
      <c r="H58" s="123"/>
      <c r="I58" s="123"/>
      <c r="J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23"/>
      <c r="B59" s="124"/>
      <c r="C59" s="46"/>
      <c r="D59" s="125"/>
      <c r="E59" s="123"/>
      <c r="F59" s="123"/>
      <c r="G59" s="123"/>
      <c r="H59" s="123"/>
      <c r="I59" s="123"/>
      <c r="J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46"/>
      <c r="B60" s="126"/>
      <c r="C60" s="125"/>
      <c r="D60" s="125"/>
      <c r="E60" s="123"/>
      <c r="F60" s="123"/>
      <c r="G60" s="123"/>
      <c r="H60" s="123"/>
      <c r="I60" s="123"/>
      <c r="J60" s="4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46"/>
      <c r="B61" s="126"/>
      <c r="C61" s="125"/>
      <c r="D61" s="125"/>
      <c r="E61" s="123"/>
      <c r="F61" s="123"/>
      <c r="G61" s="123"/>
      <c r="H61" s="123"/>
      <c r="I61" s="123"/>
      <c r="J61" s="4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23"/>
      <c r="B62" s="124"/>
      <c r="C62" s="46"/>
      <c r="D62" s="125"/>
      <c r="E62" s="123"/>
      <c r="F62" s="123"/>
      <c r="G62" s="123"/>
      <c r="H62" s="123"/>
      <c r="I62" s="123"/>
      <c r="J62" s="4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46"/>
      <c r="B63" s="126"/>
      <c r="C63" s="125"/>
      <c r="D63" s="125"/>
      <c r="E63" s="123"/>
      <c r="F63" s="123"/>
      <c r="G63" s="123"/>
      <c r="H63" s="123"/>
      <c r="I63" s="123"/>
      <c r="J63" s="4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46"/>
      <c r="B64" s="126"/>
      <c r="C64" s="125"/>
      <c r="D64" s="125"/>
      <c r="E64" s="123"/>
      <c r="F64" s="123"/>
      <c r="G64" s="123"/>
      <c r="H64" s="123"/>
      <c r="I64" s="123"/>
      <c r="J64" s="4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23"/>
      <c r="B65" s="124"/>
      <c r="C65" s="46"/>
      <c r="D65" s="125"/>
      <c r="E65" s="123"/>
      <c r="F65" s="123"/>
      <c r="G65" s="123"/>
      <c r="H65" s="123"/>
      <c r="I65" s="123"/>
      <c r="J65" s="4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123"/>
      <c r="B66" s="126"/>
      <c r="C66" s="125"/>
      <c r="D66" s="125"/>
      <c r="E66" s="123"/>
      <c r="F66" s="123"/>
      <c r="G66" s="123"/>
      <c r="H66" s="123"/>
      <c r="I66" s="123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123"/>
      <c r="B67" s="124"/>
      <c r="C67" s="46"/>
      <c r="D67" s="125"/>
      <c r="E67" s="123"/>
      <c r="F67" s="123"/>
      <c r="G67" s="123"/>
      <c r="H67" s="123"/>
      <c r="I67" s="123"/>
      <c r="J67" s="4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46"/>
      <c r="B68" s="126"/>
      <c r="C68" s="125"/>
      <c r="D68" s="125"/>
      <c r="E68" s="123"/>
      <c r="F68" s="123"/>
      <c r="G68" s="123"/>
      <c r="H68" s="123"/>
      <c r="I68" s="123"/>
      <c r="J68" s="4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46"/>
      <c r="B69" s="126"/>
      <c r="C69" s="125"/>
      <c r="D69" s="125"/>
      <c r="E69" s="123"/>
      <c r="F69" s="123"/>
      <c r="G69" s="123"/>
      <c r="H69" s="123"/>
      <c r="I69" s="123"/>
      <c r="J69" s="4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123"/>
      <c r="B70" s="124"/>
      <c r="C70" s="46"/>
      <c r="D70" s="125"/>
      <c r="E70" s="123"/>
      <c r="F70" s="123"/>
      <c r="G70" s="123"/>
      <c r="H70" s="123"/>
      <c r="I70" s="123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46"/>
      <c r="B71" s="126"/>
      <c r="C71" s="125"/>
      <c r="D71" s="125"/>
      <c r="E71" s="123"/>
      <c r="F71" s="123"/>
      <c r="G71" s="123"/>
      <c r="H71" s="123"/>
      <c r="I71" s="123"/>
      <c r="J71" s="4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46"/>
      <c r="B72" s="126"/>
      <c r="C72" s="125"/>
      <c r="D72" s="125"/>
      <c r="E72" s="123"/>
      <c r="F72" s="123"/>
      <c r="G72" s="123"/>
      <c r="H72" s="123"/>
      <c r="I72" s="123"/>
      <c r="J72" s="4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123"/>
      <c r="B73" s="124"/>
      <c r="C73" s="46"/>
      <c r="D73" s="125"/>
      <c r="E73" s="123"/>
      <c r="F73" s="123"/>
      <c r="G73" s="123"/>
      <c r="H73" s="123"/>
      <c r="I73" s="123"/>
      <c r="J73" s="4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46"/>
      <c r="B74" s="126"/>
      <c r="C74" s="125"/>
      <c r="D74" s="125"/>
      <c r="E74" s="123"/>
      <c r="F74" s="123"/>
      <c r="G74" s="123"/>
      <c r="H74" s="123"/>
      <c r="I74" s="123"/>
      <c r="J74" s="4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46"/>
      <c r="B75" s="126"/>
      <c r="C75" s="125"/>
      <c r="D75" s="125"/>
      <c r="E75" s="123"/>
      <c r="F75" s="123"/>
      <c r="G75" s="123"/>
      <c r="H75" s="123"/>
      <c r="I75" s="123"/>
      <c r="J75" s="4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23"/>
      <c r="B76" s="124"/>
      <c r="C76" s="46"/>
      <c r="D76" s="125"/>
      <c r="E76" s="123"/>
      <c r="F76" s="123"/>
      <c r="G76" s="123"/>
      <c r="H76" s="123"/>
      <c r="I76" s="123"/>
      <c r="J76" s="4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46"/>
      <c r="B77" s="126"/>
      <c r="C77" s="125"/>
      <c r="D77" s="125"/>
      <c r="E77" s="123"/>
      <c r="F77" s="123"/>
      <c r="G77" s="123"/>
      <c r="H77" s="123"/>
      <c r="I77" s="123"/>
      <c r="J77" s="4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46"/>
      <c r="B78" s="126"/>
      <c r="C78" s="125"/>
      <c r="D78" s="125"/>
      <c r="E78" s="123"/>
      <c r="F78" s="123"/>
      <c r="G78" s="123"/>
      <c r="H78" s="123"/>
      <c r="I78" s="123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23"/>
      <c r="B79" s="124"/>
      <c r="C79" s="46"/>
      <c r="D79" s="125"/>
      <c r="E79" s="123"/>
      <c r="F79" s="123"/>
      <c r="G79" s="123"/>
      <c r="H79" s="123"/>
      <c r="I79" s="123"/>
      <c r="J79" s="4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46"/>
      <c r="B80" s="126"/>
      <c r="C80" s="125"/>
      <c r="D80" s="125"/>
      <c r="E80" s="123"/>
      <c r="F80" s="123"/>
      <c r="G80" s="123"/>
      <c r="H80" s="123"/>
      <c r="I80" s="123"/>
      <c r="J80" s="4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46"/>
      <c r="B81" s="126"/>
      <c r="C81" s="125"/>
      <c r="D81" s="125"/>
      <c r="E81" s="123"/>
      <c r="F81" s="123"/>
      <c r="G81" s="123"/>
      <c r="H81" s="123"/>
      <c r="I81" s="123"/>
      <c r="J81" s="4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23"/>
      <c r="B82" s="124"/>
      <c r="C82" s="46"/>
      <c r="D82" s="125"/>
      <c r="E82" s="123"/>
      <c r="F82" s="123"/>
      <c r="G82" s="123"/>
      <c r="H82" s="123"/>
      <c r="I82" s="123"/>
      <c r="J82" s="4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46"/>
      <c r="B83" s="126"/>
      <c r="C83" s="125"/>
      <c r="D83" s="125"/>
      <c r="E83" s="123"/>
      <c r="F83" s="123"/>
      <c r="G83" s="123"/>
      <c r="H83" s="123"/>
      <c r="I83" s="123"/>
      <c r="J83" s="4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46"/>
      <c r="B84" s="126"/>
      <c r="C84" s="125"/>
      <c r="D84" s="125"/>
      <c r="E84" s="123"/>
      <c r="F84" s="123"/>
      <c r="G84" s="123"/>
      <c r="H84" s="123"/>
      <c r="I84" s="123"/>
      <c r="J84" s="4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23"/>
      <c r="B85" s="124"/>
      <c r="C85" s="46"/>
      <c r="D85" s="125"/>
      <c r="E85" s="123"/>
      <c r="F85" s="123"/>
      <c r="G85" s="123"/>
      <c r="H85" s="123"/>
      <c r="I85" s="123"/>
      <c r="J85" s="4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46"/>
      <c r="B86" s="126"/>
      <c r="C86" s="125"/>
      <c r="D86" s="125"/>
      <c r="E86" s="123"/>
      <c r="F86" s="123"/>
      <c r="G86" s="123"/>
      <c r="H86" s="123"/>
      <c r="I86" s="123"/>
      <c r="J86" s="4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46"/>
      <c r="B87" s="126"/>
      <c r="C87" s="125"/>
      <c r="D87" s="125"/>
      <c r="E87" s="123"/>
      <c r="F87" s="123"/>
      <c r="G87" s="123"/>
      <c r="H87" s="123"/>
      <c r="I87" s="123"/>
      <c r="J87" s="4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23"/>
      <c r="B88" s="124"/>
      <c r="C88" s="46"/>
      <c r="D88" s="125"/>
      <c r="E88" s="123"/>
      <c r="F88" s="123"/>
      <c r="G88" s="123"/>
      <c r="H88" s="123"/>
      <c r="I88" s="123"/>
      <c r="J88" s="4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123"/>
      <c r="B89" s="126"/>
      <c r="C89" s="125"/>
      <c r="D89" s="125"/>
      <c r="E89" s="123"/>
      <c r="F89" s="123"/>
      <c r="G89" s="123"/>
      <c r="H89" s="123"/>
      <c r="I89" s="123"/>
      <c r="J89" s="4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23"/>
      <c r="B90" s="124"/>
      <c r="C90" s="46"/>
      <c r="D90" s="125"/>
      <c r="E90" s="123"/>
      <c r="F90" s="123"/>
      <c r="G90" s="123"/>
      <c r="H90" s="123"/>
      <c r="I90" s="123"/>
      <c r="J90" s="4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23"/>
      <c r="B91" s="126"/>
      <c r="C91" s="125"/>
      <c r="D91" s="125"/>
      <c r="E91" s="123"/>
      <c r="F91" s="123"/>
      <c r="G91" s="123"/>
      <c r="H91" s="123"/>
      <c r="I91" s="123"/>
      <c r="J91" s="4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23"/>
      <c r="B92" s="124"/>
      <c r="C92" s="46"/>
      <c r="D92" s="125"/>
      <c r="E92" s="123"/>
      <c r="F92" s="123"/>
      <c r="G92" s="123"/>
      <c r="H92" s="123"/>
      <c r="I92" s="123"/>
      <c r="J92" s="4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23"/>
      <c r="B93" s="126"/>
      <c r="C93" s="125"/>
      <c r="D93" s="125"/>
      <c r="E93" s="123"/>
      <c r="F93" s="123"/>
      <c r="G93" s="123"/>
      <c r="H93" s="123"/>
      <c r="I93" s="123"/>
      <c r="J93" s="4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23"/>
      <c r="B94" s="124"/>
      <c r="C94" s="46"/>
      <c r="D94" s="125"/>
      <c r="E94" s="123"/>
      <c r="F94" s="123"/>
      <c r="G94" s="123"/>
      <c r="H94" s="123"/>
      <c r="I94" s="123"/>
      <c r="J94" s="4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23"/>
      <c r="B95" s="126"/>
      <c r="C95" s="125"/>
      <c r="D95" s="125"/>
      <c r="E95" s="123"/>
      <c r="F95" s="123"/>
      <c r="G95" s="123"/>
      <c r="H95" s="123"/>
      <c r="I95" s="123"/>
      <c r="J95" s="4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23"/>
      <c r="B96" s="124"/>
      <c r="C96" s="46"/>
      <c r="D96" s="125"/>
      <c r="E96" s="123"/>
      <c r="F96" s="123"/>
      <c r="G96" s="123"/>
      <c r="H96" s="123"/>
      <c r="I96" s="123"/>
      <c r="J96" s="4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23"/>
      <c r="B97" s="126"/>
      <c r="C97" s="125"/>
      <c r="D97" s="125"/>
      <c r="E97" s="123"/>
      <c r="F97" s="123"/>
      <c r="G97" s="123"/>
      <c r="H97" s="123"/>
      <c r="I97" s="123"/>
      <c r="J97" s="4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23"/>
      <c r="B98" s="124"/>
      <c r="C98" s="46"/>
      <c r="D98" s="125"/>
      <c r="E98" s="123"/>
      <c r="F98" s="123"/>
      <c r="G98" s="123"/>
      <c r="H98" s="123"/>
      <c r="I98" s="123"/>
      <c r="J98" s="4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23"/>
      <c r="B99" s="126"/>
      <c r="C99" s="125"/>
      <c r="D99" s="125"/>
      <c r="E99" s="123"/>
      <c r="F99" s="123"/>
      <c r="G99" s="123"/>
      <c r="H99" s="123"/>
      <c r="I99" s="123"/>
      <c r="J99" s="4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23"/>
      <c r="B100" s="124"/>
      <c r="C100" s="46"/>
      <c r="D100" s="125"/>
      <c r="E100" s="123"/>
      <c r="F100" s="123"/>
      <c r="G100" s="123"/>
      <c r="H100" s="123"/>
      <c r="I100" s="123"/>
      <c r="J100" s="4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23"/>
      <c r="B101" s="126"/>
      <c r="C101" s="125"/>
      <c r="D101" s="125"/>
      <c r="E101" s="123"/>
      <c r="F101" s="123"/>
      <c r="G101" s="123"/>
      <c r="H101" s="123"/>
      <c r="I101" s="123"/>
      <c r="J101" s="4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23"/>
      <c r="B102" s="124"/>
      <c r="C102" s="46"/>
      <c r="D102" s="125"/>
      <c r="E102" s="123"/>
      <c r="F102" s="123"/>
      <c r="G102" s="123"/>
      <c r="H102" s="123"/>
      <c r="I102" s="123"/>
      <c r="J102" s="4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23"/>
      <c r="B103" s="126"/>
      <c r="C103" s="125"/>
      <c r="D103" s="125"/>
      <c r="E103" s="123"/>
      <c r="F103" s="123"/>
      <c r="G103" s="123"/>
      <c r="H103" s="123"/>
      <c r="I103" s="123"/>
      <c r="J103" s="4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23"/>
      <c r="B104" s="124"/>
      <c r="C104" s="46"/>
      <c r="D104" s="125"/>
      <c r="E104" s="123"/>
      <c r="F104" s="123"/>
      <c r="G104" s="123"/>
      <c r="H104" s="123"/>
      <c r="I104" s="123"/>
      <c r="J104" s="4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23"/>
      <c r="B105" s="126"/>
      <c r="C105" s="125"/>
      <c r="D105" s="125"/>
      <c r="E105" s="123"/>
      <c r="F105" s="123"/>
      <c r="G105" s="123"/>
      <c r="H105" s="123"/>
      <c r="I105" s="123"/>
      <c r="J105" s="4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23"/>
      <c r="B106" s="124"/>
      <c r="C106" s="46"/>
      <c r="D106" s="125"/>
      <c r="E106" s="123"/>
      <c r="F106" s="123"/>
      <c r="G106" s="123"/>
      <c r="H106" s="123"/>
      <c r="I106" s="123"/>
      <c r="J106" s="4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23"/>
      <c r="B107" s="126"/>
      <c r="C107" s="125"/>
      <c r="D107" s="125"/>
      <c r="E107" s="123"/>
      <c r="F107" s="123"/>
      <c r="G107" s="123"/>
      <c r="H107" s="123"/>
      <c r="I107" s="123"/>
      <c r="J107" s="4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23"/>
      <c r="B108" s="124"/>
      <c r="C108" s="46"/>
      <c r="D108" s="125"/>
      <c r="E108" s="123"/>
      <c r="F108" s="123"/>
      <c r="G108" s="123"/>
      <c r="H108" s="123"/>
      <c r="I108" s="123"/>
      <c r="J108" s="4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23"/>
      <c r="B109" s="126"/>
      <c r="C109" s="125"/>
      <c r="D109" s="125"/>
      <c r="E109" s="123"/>
      <c r="F109" s="123"/>
      <c r="G109" s="123"/>
      <c r="H109" s="123"/>
      <c r="I109" s="123"/>
      <c r="J109" s="4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23"/>
      <c r="B110" s="124"/>
      <c r="C110" s="46"/>
      <c r="D110" s="125"/>
      <c r="E110" s="123"/>
      <c r="F110" s="123"/>
      <c r="G110" s="123"/>
      <c r="H110" s="123"/>
      <c r="I110" s="123"/>
      <c r="J110" s="4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23"/>
      <c r="B111" s="126"/>
      <c r="C111" s="125"/>
      <c r="D111" s="125"/>
      <c r="E111" s="123"/>
      <c r="F111" s="123"/>
      <c r="G111" s="123"/>
      <c r="H111" s="123"/>
      <c r="I111" s="123"/>
      <c r="J111" s="4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23"/>
      <c r="B112" s="124"/>
      <c r="C112" s="46"/>
      <c r="D112" s="125"/>
      <c r="E112" s="123"/>
      <c r="F112" s="123"/>
      <c r="G112" s="123"/>
      <c r="H112" s="123"/>
      <c r="I112" s="123"/>
      <c r="J112" s="4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23"/>
      <c r="B113" s="126"/>
      <c r="C113" s="125"/>
      <c r="D113" s="125"/>
      <c r="E113" s="123"/>
      <c r="F113" s="123"/>
      <c r="G113" s="123"/>
      <c r="H113" s="123"/>
      <c r="I113" s="123"/>
      <c r="J113" s="4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23"/>
      <c r="B114" s="124"/>
      <c r="C114" s="46"/>
      <c r="D114" s="125"/>
      <c r="E114" s="123"/>
      <c r="F114" s="123"/>
      <c r="G114" s="123"/>
      <c r="H114" s="123"/>
      <c r="I114" s="123"/>
      <c r="J114" s="4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23"/>
      <c r="B115" s="126"/>
      <c r="C115" s="125"/>
      <c r="D115" s="125"/>
      <c r="E115" s="123"/>
      <c r="F115" s="123"/>
      <c r="G115" s="123"/>
      <c r="H115" s="123"/>
      <c r="I115" s="123"/>
      <c r="J115" s="4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23"/>
      <c r="B116" s="124"/>
      <c r="C116" s="46"/>
      <c r="D116" s="125"/>
      <c r="E116" s="123"/>
      <c r="F116" s="123"/>
      <c r="G116" s="123"/>
      <c r="H116" s="123"/>
      <c r="I116" s="123"/>
      <c r="J116" s="4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23"/>
      <c r="B117" s="126"/>
      <c r="C117" s="125"/>
      <c r="D117" s="125"/>
      <c r="E117" s="123"/>
      <c r="F117" s="123"/>
      <c r="G117" s="123"/>
      <c r="H117" s="123"/>
      <c r="I117" s="123"/>
      <c r="J117" s="4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23"/>
      <c r="B118" s="124"/>
      <c r="C118" s="46"/>
      <c r="D118" s="125"/>
      <c r="E118" s="123"/>
      <c r="F118" s="127"/>
      <c r="G118" s="127"/>
      <c r="H118" s="127"/>
      <c r="I118" s="127"/>
      <c r="J118" s="4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62"/>
      <c r="B119" s="124"/>
      <c r="C119" s="62"/>
      <c r="D119" s="62"/>
      <c r="E119" s="62"/>
      <c r="F119" s="62"/>
      <c r="G119" s="62"/>
      <c r="H119" s="62"/>
      <c r="I119" s="62"/>
      <c r="J119" s="4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23"/>
      <c r="B120" s="126"/>
      <c r="C120" s="125"/>
      <c r="D120" s="125"/>
      <c r="E120" s="123"/>
      <c r="F120" s="123"/>
      <c r="G120" s="123"/>
      <c r="H120" s="123"/>
      <c r="I120" s="123"/>
      <c r="J120" s="4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23"/>
      <c r="B121" s="126"/>
      <c r="C121" s="125"/>
      <c r="D121" s="125"/>
      <c r="E121" s="123"/>
      <c r="F121" s="123"/>
      <c r="G121" s="123"/>
      <c r="H121" s="123"/>
      <c r="I121" s="123"/>
      <c r="J121" s="4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23"/>
      <c r="B122" s="126"/>
      <c r="C122" s="125"/>
      <c r="D122" s="125"/>
      <c r="E122" s="123"/>
      <c r="F122" s="123"/>
      <c r="G122" s="123"/>
      <c r="H122" s="123"/>
      <c r="I122" s="123"/>
      <c r="J122" s="28"/>
      <c r="K122" s="28"/>
      <c r="L122" s="28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23"/>
      <c r="B123" s="126"/>
      <c r="C123" s="125"/>
      <c r="D123" s="125"/>
      <c r="E123" s="123"/>
      <c r="F123" s="123"/>
      <c r="G123" s="123"/>
      <c r="H123" s="123"/>
      <c r="I123" s="123"/>
      <c r="J123" s="28"/>
      <c r="K123" s="28"/>
      <c r="L123" s="28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23"/>
      <c r="B124" s="126"/>
      <c r="C124" s="125"/>
      <c r="D124" s="125"/>
      <c r="E124" s="123"/>
      <c r="F124" s="123"/>
      <c r="G124" s="123"/>
      <c r="H124" s="123"/>
      <c r="I124" s="123"/>
      <c r="J124" s="28"/>
      <c r="K124" s="125"/>
      <c r="L124" s="28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28"/>
      <c r="B125" s="126"/>
      <c r="C125" s="125"/>
      <c r="D125" s="125"/>
      <c r="E125" s="123"/>
      <c r="F125" s="123"/>
      <c r="G125" s="123"/>
      <c r="H125" s="123"/>
      <c r="I125" s="123"/>
      <c r="J125" s="28"/>
      <c r="K125" s="125"/>
      <c r="L125" s="28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28"/>
      <c r="B126" s="126"/>
      <c r="C126" s="125"/>
      <c r="D126" s="125"/>
      <c r="E126" s="123"/>
      <c r="F126" s="123"/>
      <c r="G126" s="123"/>
      <c r="H126" s="123"/>
      <c r="I126" s="123"/>
      <c r="J126" s="28"/>
      <c r="K126" s="125"/>
      <c r="L126" s="28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23"/>
      <c r="B127" s="126"/>
      <c r="C127" s="125"/>
      <c r="D127" s="125"/>
      <c r="E127" s="123"/>
      <c r="F127" s="123"/>
      <c r="G127" s="123"/>
      <c r="H127" s="123"/>
      <c r="I127" s="123"/>
      <c r="J127" s="28"/>
      <c r="K127" s="125"/>
      <c r="L127" s="28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23"/>
      <c r="B128" s="126"/>
      <c r="C128" s="125"/>
      <c r="D128" s="125"/>
      <c r="E128" s="123"/>
      <c r="F128" s="123"/>
      <c r="G128" s="123"/>
      <c r="H128" s="123"/>
      <c r="I128" s="123"/>
      <c r="J128" s="28"/>
      <c r="K128" s="125"/>
      <c r="L128" s="28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23"/>
      <c r="B129" s="126"/>
      <c r="C129" s="125"/>
      <c r="D129" s="125"/>
      <c r="E129" s="123"/>
      <c r="F129" s="123"/>
      <c r="G129" s="123"/>
      <c r="H129" s="123"/>
      <c r="I129" s="123"/>
      <c r="J129" s="28"/>
      <c r="K129" s="125"/>
      <c r="L129" s="28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23"/>
      <c r="B130" s="126"/>
      <c r="C130" s="125"/>
      <c r="D130" s="125"/>
      <c r="E130" s="123"/>
      <c r="F130" s="123"/>
      <c r="G130" s="123"/>
      <c r="H130" s="123"/>
      <c r="I130" s="123"/>
      <c r="J130" s="28"/>
      <c r="K130" s="125"/>
      <c r="L130" s="28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23"/>
      <c r="B131" s="126"/>
      <c r="C131" s="125"/>
      <c r="D131" s="125"/>
      <c r="E131" s="123"/>
      <c r="F131" s="123"/>
      <c r="G131" s="123"/>
      <c r="H131" s="123"/>
      <c r="I131" s="123"/>
      <c r="J131" s="28"/>
      <c r="K131" s="125"/>
      <c r="L131" s="28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23"/>
      <c r="B132" s="129"/>
      <c r="C132" s="125"/>
      <c r="D132" s="125"/>
      <c r="E132" s="123"/>
      <c r="F132" s="123"/>
      <c r="G132" s="123"/>
      <c r="H132" s="123"/>
      <c r="I132" s="123"/>
      <c r="J132" s="28"/>
      <c r="K132" s="125"/>
      <c r="L132" s="28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23"/>
      <c r="B133" s="129"/>
      <c r="C133" s="125"/>
      <c r="D133" s="125"/>
      <c r="E133" s="123"/>
      <c r="F133" s="123"/>
      <c r="G133" s="123"/>
      <c r="H133" s="123"/>
      <c r="I133" s="123"/>
      <c r="J133" s="28"/>
      <c r="K133" s="125"/>
      <c r="L133" s="28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23"/>
      <c r="B134" s="129"/>
      <c r="C134" s="125"/>
      <c r="D134" s="125"/>
      <c r="E134" s="123"/>
      <c r="F134" s="123"/>
      <c r="G134" s="123"/>
      <c r="H134" s="123"/>
      <c r="I134" s="123"/>
      <c r="J134" s="28"/>
      <c r="K134" s="125"/>
      <c r="L134" s="28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23"/>
      <c r="B135" s="129"/>
      <c r="C135" s="125"/>
      <c r="D135" s="125"/>
      <c r="E135" s="123"/>
      <c r="F135" s="123"/>
      <c r="G135" s="123"/>
      <c r="H135" s="123"/>
      <c r="I135" s="123"/>
      <c r="J135" s="28"/>
      <c r="K135" s="125"/>
      <c r="L135" s="28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23"/>
      <c r="B136" s="129"/>
      <c r="C136" s="125"/>
      <c r="D136" s="125"/>
      <c r="E136" s="123"/>
      <c r="F136" s="123"/>
      <c r="G136" s="123"/>
      <c r="H136" s="123"/>
      <c r="I136" s="123"/>
      <c r="J136" s="28"/>
      <c r="K136" s="125"/>
      <c r="L136" s="28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23"/>
      <c r="B137" s="129"/>
      <c r="C137" s="125"/>
      <c r="D137" s="125"/>
      <c r="E137" s="123"/>
      <c r="F137" s="123"/>
      <c r="G137" s="123"/>
      <c r="H137" s="123"/>
      <c r="I137" s="123"/>
      <c r="J137" s="28"/>
      <c r="K137" s="125"/>
      <c r="L137" s="28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23"/>
      <c r="B138" s="129"/>
      <c r="C138" s="125"/>
      <c r="D138" s="125"/>
      <c r="E138" s="123"/>
      <c r="F138" s="123"/>
      <c r="G138" s="123"/>
      <c r="H138" s="123"/>
      <c r="I138" s="123"/>
      <c r="J138" s="28"/>
      <c r="K138" s="125"/>
      <c r="L138" s="28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23"/>
      <c r="B139" s="129"/>
      <c r="C139" s="125"/>
      <c r="D139" s="125"/>
      <c r="E139" s="123"/>
      <c r="F139" s="123"/>
      <c r="G139" s="123"/>
      <c r="H139" s="123"/>
      <c r="I139" s="123"/>
      <c r="J139" s="28"/>
      <c r="K139" s="125"/>
      <c r="L139" s="28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23"/>
      <c r="B140" s="129"/>
      <c r="C140" s="125"/>
      <c r="D140" s="125"/>
      <c r="E140" s="123"/>
      <c r="F140" s="123"/>
      <c r="G140" s="123"/>
      <c r="H140" s="123"/>
      <c r="I140" s="123"/>
      <c r="J140" s="28"/>
      <c r="K140" s="125"/>
      <c r="L140" s="28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23"/>
      <c r="B141" s="129"/>
      <c r="C141" s="125"/>
      <c r="D141" s="125"/>
      <c r="E141" s="123"/>
      <c r="F141" s="123"/>
      <c r="G141" s="123"/>
      <c r="H141" s="123"/>
      <c r="I141" s="123"/>
      <c r="J141" s="28"/>
      <c r="K141" s="28"/>
      <c r="L141" s="28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23"/>
      <c r="B142" s="129"/>
      <c r="C142" s="125"/>
      <c r="D142" s="125"/>
      <c r="E142" s="123"/>
      <c r="F142" s="123"/>
      <c r="G142" s="123"/>
      <c r="H142" s="123"/>
      <c r="I142" s="123"/>
      <c r="J142" s="28"/>
      <c r="K142" s="28"/>
      <c r="L142" s="28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23"/>
      <c r="B143" s="129"/>
      <c r="C143" s="125"/>
      <c r="D143" s="125"/>
      <c r="E143" s="123"/>
      <c r="F143" s="123"/>
      <c r="G143" s="123"/>
      <c r="H143" s="123"/>
      <c r="I143" s="123"/>
      <c r="J143" s="28"/>
      <c r="K143" s="28"/>
      <c r="L143" s="28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23"/>
      <c r="B144" s="129"/>
      <c r="C144" s="125"/>
      <c r="D144" s="125"/>
      <c r="E144" s="123"/>
      <c r="F144" s="123"/>
      <c r="G144" s="123"/>
      <c r="H144" s="123"/>
      <c r="I144" s="123"/>
      <c r="J144" s="28"/>
      <c r="K144" s="28"/>
      <c r="L144" s="28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23"/>
      <c r="B145" s="129"/>
      <c r="C145" s="125"/>
      <c r="D145" s="125"/>
      <c r="E145" s="123"/>
      <c r="F145" s="123"/>
      <c r="G145" s="123"/>
      <c r="H145" s="123"/>
      <c r="I145" s="123"/>
      <c r="J145" s="28"/>
      <c r="K145" s="28"/>
      <c r="L145" s="28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23"/>
      <c r="B146" s="129"/>
      <c r="C146" s="125"/>
      <c r="D146" s="125"/>
      <c r="E146" s="123"/>
      <c r="F146" s="123"/>
      <c r="G146" s="123"/>
      <c r="H146" s="123"/>
      <c r="I146" s="123"/>
      <c r="J146" s="28"/>
      <c r="K146" s="28"/>
      <c r="L146" s="28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23"/>
      <c r="B147" s="129"/>
      <c r="C147" s="125"/>
      <c r="D147" s="125"/>
      <c r="E147" s="123"/>
      <c r="F147" s="123"/>
      <c r="G147" s="123"/>
      <c r="H147" s="123"/>
      <c r="I147" s="123"/>
      <c r="J147" s="28"/>
      <c r="K147" s="28"/>
      <c r="L147" s="28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23"/>
      <c r="B148" s="129"/>
      <c r="C148" s="125"/>
      <c r="D148" s="125"/>
      <c r="E148" s="123"/>
      <c r="F148" s="123"/>
      <c r="G148" s="123"/>
      <c r="H148" s="123"/>
      <c r="I148" s="123"/>
      <c r="J148" s="28"/>
      <c r="K148" s="28"/>
      <c r="L148" s="28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23"/>
      <c r="B149" s="129"/>
      <c r="C149" s="125"/>
      <c r="D149" s="125"/>
      <c r="E149" s="123"/>
      <c r="F149" s="123"/>
      <c r="G149" s="123"/>
      <c r="H149" s="123"/>
      <c r="I149" s="123"/>
      <c r="J149" s="28"/>
      <c r="K149" s="28"/>
      <c r="L149" s="28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3.5" customHeight="1">
      <c r="A150" s="130"/>
      <c r="B150" s="129"/>
      <c r="C150" s="125"/>
      <c r="D150" s="125"/>
      <c r="E150" s="123"/>
      <c r="F150" s="123"/>
      <c r="G150" s="123"/>
      <c r="H150" s="123"/>
      <c r="I150" s="123"/>
      <c r="J150" s="28"/>
      <c r="K150" s="28"/>
      <c r="L150" s="28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3.5" customHeight="1">
      <c r="A151" s="123"/>
      <c r="B151" s="129"/>
      <c r="C151" s="125"/>
      <c r="D151" s="125"/>
      <c r="E151" s="123"/>
      <c r="F151" s="123"/>
      <c r="G151" s="123"/>
      <c r="H151" s="123"/>
      <c r="I151" s="123"/>
      <c r="J151" s="28"/>
      <c r="K151" s="28"/>
      <c r="L151" s="28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3.5" customHeight="1">
      <c r="A152" s="46"/>
      <c r="B152" s="46"/>
      <c r="C152" s="46"/>
      <c r="D152" s="46"/>
      <c r="E152" s="46"/>
      <c r="F152" s="127"/>
      <c r="G152" s="127"/>
      <c r="H152" s="127"/>
      <c r="I152" s="127"/>
      <c r="J152" s="28"/>
      <c r="K152" s="28"/>
      <c r="L152" s="28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3.5" customHeight="1">
      <c r="A153" s="62"/>
      <c r="B153" s="63"/>
      <c r="C153" s="62"/>
      <c r="D153" s="62"/>
      <c r="E153" s="62"/>
      <c r="F153" s="62"/>
      <c r="G153" s="62"/>
      <c r="H153" s="62"/>
      <c r="I153" s="62"/>
      <c r="J153" s="28"/>
      <c r="K153" s="28"/>
      <c r="L153" s="28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3.5" customHeight="1">
      <c r="A154" s="123"/>
      <c r="B154" s="129"/>
      <c r="C154" s="123"/>
      <c r="D154" s="123"/>
      <c r="E154" s="123"/>
      <c r="F154" s="123"/>
      <c r="G154" s="123"/>
      <c r="H154" s="123"/>
      <c r="I154" s="123"/>
      <c r="J154" s="28"/>
      <c r="K154" s="28"/>
      <c r="L154" s="28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123"/>
      <c r="B155" s="129"/>
      <c r="C155" s="125"/>
      <c r="D155" s="125"/>
      <c r="E155" s="123"/>
      <c r="F155" s="123"/>
      <c r="G155" s="123"/>
      <c r="H155" s="123"/>
      <c r="I155" s="123"/>
      <c r="J155" s="28"/>
      <c r="K155" s="48"/>
      <c r="L155" s="48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>
      <c r="A156" s="123"/>
      <c r="B156" s="129"/>
      <c r="C156" s="125"/>
      <c r="D156" s="125"/>
      <c r="E156" s="123"/>
      <c r="F156" s="123"/>
      <c r="G156" s="123"/>
      <c r="H156" s="123"/>
      <c r="I156" s="123"/>
      <c r="J156" s="28"/>
      <c r="K156" s="48"/>
      <c r="L156" s="48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>
      <c r="A157" s="130"/>
      <c r="B157" s="129"/>
      <c r="C157" s="125"/>
      <c r="D157" s="125"/>
      <c r="E157" s="123"/>
      <c r="F157" s="123"/>
      <c r="G157" s="123"/>
      <c r="H157" s="123"/>
      <c r="I157" s="123"/>
      <c r="J157" s="4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>
      <c r="A158" s="123"/>
      <c r="B158" s="126"/>
      <c r="C158" s="125"/>
      <c r="D158" s="125"/>
      <c r="E158" s="123"/>
      <c r="F158" s="123"/>
      <c r="G158" s="123"/>
      <c r="H158" s="123"/>
      <c r="I158" s="123"/>
      <c r="J158" s="4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>
      <c r="A159" s="123"/>
      <c r="B159" s="126"/>
      <c r="C159" s="125"/>
      <c r="D159" s="125"/>
      <c r="E159" s="123"/>
      <c r="F159" s="123"/>
      <c r="G159" s="123"/>
      <c r="H159" s="123"/>
      <c r="I159" s="123"/>
      <c r="J159" s="4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>
      <c r="A160" s="123"/>
      <c r="B160" s="126"/>
      <c r="C160" s="125"/>
      <c r="D160" s="125"/>
      <c r="E160" s="123"/>
      <c r="F160" s="123"/>
      <c r="G160" s="123"/>
      <c r="H160" s="123"/>
      <c r="I160" s="123"/>
      <c r="J160" s="4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>
      <c r="A161" s="123"/>
      <c r="B161" s="126"/>
      <c r="C161" s="131"/>
      <c r="D161" s="131"/>
      <c r="E161" s="123"/>
      <c r="F161" s="123"/>
      <c r="G161" s="123"/>
      <c r="H161" s="123"/>
      <c r="I161" s="123"/>
      <c r="J161" s="4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>
      <c r="A162" s="123"/>
      <c r="B162" s="126"/>
      <c r="C162" s="131"/>
      <c r="D162" s="131"/>
      <c r="E162" s="123"/>
      <c r="F162" s="123"/>
      <c r="G162" s="123"/>
      <c r="H162" s="123"/>
      <c r="I162" s="123"/>
      <c r="J162" s="4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>
      <c r="A163" s="123"/>
      <c r="B163" s="126"/>
      <c r="C163" s="131"/>
      <c r="D163" s="131"/>
      <c r="E163" s="123"/>
      <c r="F163" s="123"/>
      <c r="G163" s="123"/>
      <c r="H163" s="123"/>
      <c r="I163" s="123"/>
      <c r="J163" s="4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>
      <c r="A164" s="123"/>
      <c r="B164" s="126"/>
      <c r="C164" s="131"/>
      <c r="D164" s="131"/>
      <c r="E164" s="123"/>
      <c r="F164" s="123"/>
      <c r="G164" s="123"/>
      <c r="H164" s="123"/>
      <c r="I164" s="123"/>
      <c r="J164" s="4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>
      <c r="A165" s="123"/>
      <c r="B165" s="126"/>
      <c r="C165" s="131"/>
      <c r="D165" s="131"/>
      <c r="E165" s="123"/>
      <c r="F165" s="123"/>
      <c r="G165" s="123"/>
      <c r="H165" s="123"/>
      <c r="I165" s="123"/>
      <c r="J165" s="4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2" customHeight="1">
      <c r="A166" s="123"/>
      <c r="B166" s="126"/>
      <c r="C166" s="125"/>
      <c r="D166" s="125"/>
      <c r="E166" s="123"/>
      <c r="F166" s="123"/>
      <c r="G166" s="123"/>
      <c r="H166" s="123"/>
      <c r="I166" s="123"/>
      <c r="J166" s="4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2" customHeight="1">
      <c r="A167" s="123"/>
      <c r="B167" s="126"/>
      <c r="C167" s="125"/>
      <c r="D167" s="125"/>
      <c r="E167" s="123"/>
      <c r="F167" s="123"/>
      <c r="G167" s="123"/>
      <c r="H167" s="123"/>
      <c r="I167" s="123"/>
      <c r="J167" s="4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2" customHeight="1">
      <c r="A168" s="123"/>
      <c r="B168" s="126"/>
      <c r="C168" s="125"/>
      <c r="D168" s="125"/>
      <c r="E168" s="123"/>
      <c r="F168" s="123"/>
      <c r="G168" s="123"/>
      <c r="H168" s="123"/>
      <c r="I168" s="123"/>
      <c r="J168" s="4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2" customHeight="1">
      <c r="A169" s="123"/>
      <c r="B169" s="126"/>
      <c r="C169" s="125"/>
      <c r="D169" s="125"/>
      <c r="E169" s="123"/>
      <c r="F169" s="123"/>
      <c r="G169" s="123"/>
      <c r="H169" s="123"/>
      <c r="I169" s="123"/>
      <c r="J169" s="4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2" customHeight="1">
      <c r="A170" s="123"/>
      <c r="B170" s="46"/>
      <c r="C170" s="46"/>
      <c r="D170" s="46"/>
      <c r="E170" s="46"/>
      <c r="F170" s="127"/>
      <c r="G170" s="127"/>
      <c r="H170" s="127"/>
      <c r="I170" s="127"/>
      <c r="J170" s="4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>
      <c r="A171" s="62"/>
      <c r="B171" s="124"/>
      <c r="C171" s="62"/>
      <c r="D171" s="62"/>
      <c r="E171" s="62"/>
      <c r="F171" s="62"/>
      <c r="G171" s="62"/>
      <c r="H171" s="62"/>
      <c r="I171" s="62"/>
      <c r="J171" s="4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2.75" customHeight="1">
      <c r="A172" s="123"/>
      <c r="B172" s="126"/>
      <c r="C172" s="125"/>
      <c r="D172" s="125"/>
      <c r="E172" s="123"/>
      <c r="F172" s="123"/>
      <c r="G172" s="123"/>
      <c r="H172" s="123"/>
      <c r="I172" s="123"/>
      <c r="J172" s="4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2.75" customHeight="1">
      <c r="A173" s="123"/>
      <c r="B173" s="126"/>
      <c r="C173" s="125"/>
      <c r="D173" s="125"/>
      <c r="E173" s="123"/>
      <c r="F173" s="123"/>
      <c r="G173" s="123"/>
      <c r="H173" s="123"/>
      <c r="I173" s="123"/>
      <c r="J173" s="4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.75" customHeight="1">
      <c r="A174" s="123"/>
      <c r="B174" s="126"/>
      <c r="C174" s="125"/>
      <c r="D174" s="125"/>
      <c r="E174" s="123"/>
      <c r="F174" s="123"/>
      <c r="G174" s="123"/>
      <c r="H174" s="123"/>
      <c r="I174" s="123"/>
      <c r="J174" s="4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.75" customHeight="1">
      <c r="A175" s="123"/>
      <c r="B175" s="126"/>
      <c r="C175" s="125"/>
      <c r="D175" s="125"/>
      <c r="E175" s="123"/>
      <c r="F175" s="123"/>
      <c r="G175" s="123"/>
      <c r="H175" s="123"/>
      <c r="I175" s="123"/>
      <c r="J175" s="4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.75" customHeight="1">
      <c r="A176" s="123"/>
      <c r="B176" s="126"/>
      <c r="C176" s="125"/>
      <c r="D176" s="125"/>
      <c r="E176" s="123"/>
      <c r="F176" s="123"/>
      <c r="G176" s="123"/>
      <c r="H176" s="123"/>
      <c r="I176" s="123"/>
      <c r="J176" s="4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2.75" customHeight="1">
      <c r="A177" s="123"/>
      <c r="B177" s="126"/>
      <c r="C177" s="125"/>
      <c r="D177" s="125"/>
      <c r="E177" s="123"/>
      <c r="F177" s="123"/>
      <c r="G177" s="123"/>
      <c r="H177" s="123"/>
      <c r="I177" s="123"/>
      <c r="J177" s="4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2.75" customHeight="1">
      <c r="A178" s="123"/>
      <c r="B178" s="126"/>
      <c r="C178" s="125"/>
      <c r="D178" s="125"/>
      <c r="E178" s="123"/>
      <c r="F178" s="123"/>
      <c r="G178" s="123"/>
      <c r="H178" s="123"/>
      <c r="I178" s="123"/>
      <c r="J178" s="4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2.75" customHeight="1">
      <c r="A179" s="123"/>
      <c r="B179" s="126"/>
      <c r="C179" s="125"/>
      <c r="D179" s="125"/>
      <c r="E179" s="123"/>
      <c r="F179" s="123"/>
      <c r="G179" s="123"/>
      <c r="H179" s="123"/>
      <c r="I179" s="123"/>
      <c r="J179" s="4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2.75" customHeight="1">
      <c r="A180" s="123"/>
      <c r="B180" s="126"/>
      <c r="C180" s="125"/>
      <c r="D180" s="125"/>
      <c r="E180" s="123"/>
      <c r="F180" s="123"/>
      <c r="G180" s="123"/>
      <c r="H180" s="123"/>
      <c r="I180" s="123"/>
      <c r="J180" s="4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2.75" customHeight="1">
      <c r="A181" s="123"/>
      <c r="B181" s="126"/>
      <c r="C181" s="125"/>
      <c r="D181" s="125"/>
      <c r="E181" s="123"/>
      <c r="F181" s="123"/>
      <c r="G181" s="123"/>
      <c r="H181" s="123"/>
      <c r="I181" s="123"/>
      <c r="J181" s="4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2.75" customHeight="1">
      <c r="A182" s="123"/>
      <c r="B182" s="126"/>
      <c r="C182" s="125"/>
      <c r="D182" s="125"/>
      <c r="E182" s="123"/>
      <c r="F182" s="123"/>
      <c r="G182" s="123"/>
      <c r="H182" s="123"/>
      <c r="I182" s="123"/>
      <c r="J182" s="4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2.75" customHeight="1">
      <c r="A183" s="123"/>
      <c r="B183" s="126"/>
      <c r="C183" s="125"/>
      <c r="D183" s="125"/>
      <c r="E183" s="123"/>
      <c r="F183" s="123"/>
      <c r="G183" s="123"/>
      <c r="H183" s="123"/>
      <c r="I183" s="123"/>
      <c r="J183" s="4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2.75" customHeight="1">
      <c r="A184" s="123"/>
      <c r="B184" s="126"/>
      <c r="C184" s="125"/>
      <c r="D184" s="125"/>
      <c r="E184" s="123"/>
      <c r="F184" s="123"/>
      <c r="G184" s="123"/>
      <c r="H184" s="123"/>
      <c r="I184" s="123"/>
      <c r="J184" s="4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2.75" customHeight="1">
      <c r="A185" s="123"/>
      <c r="B185" s="126"/>
      <c r="C185" s="125"/>
      <c r="D185" s="125"/>
      <c r="E185" s="123"/>
      <c r="F185" s="123"/>
      <c r="G185" s="123"/>
      <c r="H185" s="123"/>
      <c r="I185" s="123"/>
      <c r="J185" s="4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2.75" customHeight="1">
      <c r="A186" s="46"/>
      <c r="B186" s="46"/>
      <c r="C186" s="46"/>
      <c r="D186" s="46"/>
      <c r="E186" s="46"/>
      <c r="F186" s="127"/>
      <c r="G186" s="127"/>
      <c r="H186" s="127"/>
      <c r="I186" s="127"/>
      <c r="J186" s="4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customHeight="1">
      <c r="A187" s="62"/>
      <c r="B187" s="124"/>
      <c r="C187" s="62"/>
      <c r="D187" s="62"/>
      <c r="E187" s="62"/>
      <c r="F187" s="62"/>
      <c r="G187" s="62"/>
      <c r="H187" s="62"/>
      <c r="I187" s="62"/>
      <c r="J187" s="4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customHeight="1">
      <c r="A188" s="123"/>
      <c r="B188" s="126"/>
      <c r="C188" s="125"/>
      <c r="D188" s="125"/>
      <c r="E188" s="123"/>
      <c r="F188" s="123"/>
      <c r="G188" s="123"/>
      <c r="H188" s="123"/>
      <c r="I188" s="123"/>
      <c r="J188" s="4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2.75" customHeight="1">
      <c r="A189" s="123"/>
      <c r="B189" s="126"/>
      <c r="C189" s="125"/>
      <c r="D189" s="125"/>
      <c r="E189" s="123"/>
      <c r="F189" s="123"/>
      <c r="G189" s="123"/>
      <c r="H189" s="123"/>
      <c r="I189" s="123"/>
      <c r="J189" s="4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2.75" customHeight="1">
      <c r="A190" s="123"/>
      <c r="B190" s="126"/>
      <c r="C190" s="125"/>
      <c r="D190" s="125"/>
      <c r="E190" s="123"/>
      <c r="F190" s="123"/>
      <c r="G190" s="123"/>
      <c r="H190" s="123"/>
      <c r="I190" s="123"/>
      <c r="J190" s="4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.75" customHeight="1">
      <c r="A191" s="123"/>
      <c r="B191" s="126"/>
      <c r="C191" s="125"/>
      <c r="D191" s="125"/>
      <c r="E191" s="123"/>
      <c r="F191" s="123"/>
      <c r="G191" s="123"/>
      <c r="H191" s="123"/>
      <c r="I191" s="123"/>
      <c r="J191" s="4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2.75" customHeight="1">
      <c r="A192" s="123"/>
      <c r="B192" s="126"/>
      <c r="C192" s="125"/>
      <c r="D192" s="125"/>
      <c r="E192" s="123"/>
      <c r="F192" s="123"/>
      <c r="G192" s="123"/>
      <c r="H192" s="123"/>
      <c r="I192" s="123"/>
      <c r="J192" s="4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2.75" customHeight="1">
      <c r="A193" s="123"/>
      <c r="B193" s="126"/>
      <c r="C193" s="125"/>
      <c r="D193" s="125"/>
      <c r="E193" s="123"/>
      <c r="F193" s="123"/>
      <c r="G193" s="123"/>
      <c r="H193" s="123"/>
      <c r="I193" s="123"/>
      <c r="J193" s="4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3.5" customHeight="1">
      <c r="A194" s="123"/>
      <c r="B194" s="126"/>
      <c r="C194" s="125"/>
      <c r="D194" s="125"/>
      <c r="E194" s="123"/>
      <c r="F194" s="123"/>
      <c r="G194" s="123"/>
      <c r="H194" s="123"/>
      <c r="I194" s="123"/>
      <c r="J194" s="4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3.5" customHeight="1">
      <c r="A195" s="123"/>
      <c r="B195" s="126"/>
      <c r="C195" s="125"/>
      <c r="D195" s="125"/>
      <c r="E195" s="123"/>
      <c r="F195" s="123"/>
      <c r="G195" s="123"/>
      <c r="H195" s="123"/>
      <c r="I195" s="123"/>
      <c r="J195" s="4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3.5" customHeight="1">
      <c r="A196" s="123"/>
      <c r="B196" s="126"/>
      <c r="C196" s="125"/>
      <c r="D196" s="125"/>
      <c r="E196" s="123"/>
      <c r="F196" s="123"/>
      <c r="G196" s="123"/>
      <c r="H196" s="123"/>
      <c r="I196" s="123"/>
      <c r="J196" s="4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3.5" customHeight="1">
      <c r="A197" s="123"/>
      <c r="B197" s="126"/>
      <c r="C197" s="125"/>
      <c r="D197" s="125"/>
      <c r="E197" s="123"/>
      <c r="F197" s="123"/>
      <c r="G197" s="123"/>
      <c r="H197" s="123"/>
      <c r="I197" s="123"/>
      <c r="J197" s="4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3.5" customHeight="1">
      <c r="A198" s="123"/>
      <c r="B198" s="126"/>
      <c r="C198" s="125"/>
      <c r="D198" s="125"/>
      <c r="E198" s="123"/>
      <c r="F198" s="123"/>
      <c r="G198" s="123"/>
      <c r="H198" s="123"/>
      <c r="I198" s="123"/>
      <c r="J198" s="4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>
      <c r="A199" s="123"/>
      <c r="B199" s="126"/>
      <c r="C199" s="125"/>
      <c r="D199" s="125"/>
      <c r="E199" s="123"/>
      <c r="F199" s="123"/>
      <c r="G199" s="123"/>
      <c r="H199" s="123"/>
      <c r="I199" s="123"/>
      <c r="J199" s="4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2.75" customHeight="1">
      <c r="A200" s="123"/>
      <c r="B200" s="126"/>
      <c r="C200" s="125"/>
      <c r="D200" s="125"/>
      <c r="E200" s="123"/>
      <c r="F200" s="123"/>
      <c r="G200" s="123"/>
      <c r="H200" s="123"/>
      <c r="I200" s="123"/>
      <c r="J200" s="4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2.75" customHeight="1">
      <c r="A201" s="123"/>
      <c r="B201" s="126"/>
      <c r="C201" s="125"/>
      <c r="D201" s="125"/>
      <c r="E201" s="123"/>
      <c r="F201" s="123"/>
      <c r="G201" s="123"/>
      <c r="H201" s="123"/>
      <c r="I201" s="123"/>
      <c r="J201" s="4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>
      <c r="A202" s="123"/>
      <c r="B202" s="126"/>
      <c r="C202" s="125"/>
      <c r="D202" s="125"/>
      <c r="E202" s="123"/>
      <c r="F202" s="123"/>
      <c r="G202" s="123"/>
      <c r="H202" s="123"/>
      <c r="I202" s="123"/>
      <c r="J202" s="4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>
      <c r="A203" s="123"/>
      <c r="B203" s="126"/>
      <c r="C203" s="125"/>
      <c r="D203" s="125"/>
      <c r="E203" s="123"/>
      <c r="F203" s="123"/>
      <c r="G203" s="123"/>
      <c r="H203" s="123"/>
      <c r="I203" s="123"/>
      <c r="J203" s="4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>
      <c r="A204" s="123"/>
      <c r="B204" s="126"/>
      <c r="C204" s="125"/>
      <c r="D204" s="125"/>
      <c r="E204" s="123"/>
      <c r="F204" s="123"/>
      <c r="G204" s="123"/>
      <c r="H204" s="123"/>
      <c r="I204" s="123"/>
      <c r="J204" s="4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>
      <c r="A205" s="123"/>
      <c r="B205" s="46"/>
      <c r="C205" s="46"/>
      <c r="D205" s="46"/>
      <c r="E205" s="46"/>
      <c r="F205" s="127"/>
      <c r="G205" s="127"/>
      <c r="H205" s="127"/>
      <c r="I205" s="127"/>
      <c r="J205" s="4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>
      <c r="A206" s="62"/>
      <c r="B206" s="124"/>
      <c r="C206" s="62"/>
      <c r="D206" s="62"/>
      <c r="E206" s="62"/>
      <c r="F206" s="62"/>
      <c r="G206" s="62"/>
      <c r="H206" s="62"/>
      <c r="I206" s="62"/>
      <c r="J206" s="4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>
      <c r="A207" s="123"/>
      <c r="B207" s="126"/>
      <c r="C207" s="125"/>
      <c r="D207" s="125"/>
      <c r="E207" s="123"/>
      <c r="F207" s="123"/>
      <c r="G207" s="123"/>
      <c r="H207" s="123"/>
      <c r="I207" s="123"/>
      <c r="J207" s="4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>
      <c r="A208" s="123"/>
      <c r="B208" s="126"/>
      <c r="C208" s="125"/>
      <c r="D208" s="125"/>
      <c r="E208" s="123"/>
      <c r="F208" s="123"/>
      <c r="G208" s="123"/>
      <c r="H208" s="123"/>
      <c r="I208" s="123"/>
      <c r="J208" s="4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>
      <c r="A209" s="46"/>
      <c r="B209" s="126"/>
      <c r="C209" s="125"/>
      <c r="D209" s="125"/>
      <c r="E209" s="123"/>
      <c r="F209" s="127"/>
      <c r="G209" s="127"/>
      <c r="H209" s="127"/>
      <c r="I209" s="127"/>
      <c r="J209" s="4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2.75" customHeight="1">
      <c r="A210" s="123"/>
      <c r="B210" s="126"/>
      <c r="C210" s="125"/>
      <c r="D210" s="125"/>
      <c r="E210" s="123"/>
      <c r="F210" s="123"/>
      <c r="G210" s="123"/>
      <c r="H210" s="123"/>
      <c r="I210" s="123"/>
      <c r="J210" s="4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>
      <c r="A211" s="123"/>
      <c r="B211" s="126"/>
      <c r="C211" s="125"/>
      <c r="D211" s="125"/>
      <c r="E211" s="123"/>
      <c r="F211" s="123"/>
      <c r="G211" s="123"/>
      <c r="H211" s="123"/>
      <c r="I211" s="123"/>
      <c r="J211" s="4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123"/>
      <c r="B212" s="126"/>
      <c r="C212" s="125"/>
      <c r="D212" s="125"/>
      <c r="E212" s="123"/>
      <c r="F212" s="123"/>
      <c r="G212" s="123"/>
      <c r="H212" s="123"/>
      <c r="I212" s="123"/>
      <c r="J212" s="4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>
      <c r="A213" s="123"/>
      <c r="B213" s="46"/>
      <c r="C213" s="125"/>
      <c r="D213" s="125"/>
      <c r="E213" s="123"/>
      <c r="F213" s="123"/>
      <c r="G213" s="123"/>
      <c r="H213" s="123"/>
      <c r="I213" s="123"/>
      <c r="J213" s="4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123"/>
      <c r="B214" s="46"/>
      <c r="C214" s="46"/>
      <c r="D214" s="46"/>
      <c r="E214" s="46"/>
      <c r="F214" s="46"/>
      <c r="G214" s="46"/>
      <c r="H214" s="46"/>
      <c r="I214" s="46"/>
      <c r="J214" s="4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46"/>
      <c r="B215" s="124"/>
      <c r="C215" s="62"/>
      <c r="D215" s="62"/>
      <c r="E215" s="62"/>
      <c r="F215" s="62"/>
      <c r="G215" s="62"/>
      <c r="H215" s="62"/>
      <c r="I215" s="62"/>
      <c r="J215" s="4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>
      <c r="A216" s="62"/>
      <c r="B216" s="126"/>
      <c r="C216" s="125"/>
      <c r="D216" s="125"/>
      <c r="E216" s="123"/>
      <c r="F216" s="123"/>
      <c r="G216" s="123"/>
      <c r="H216" s="123"/>
      <c r="I216" s="123"/>
      <c r="J216" s="4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>
      <c r="A217" s="123"/>
      <c r="B217" s="126"/>
      <c r="C217" s="125"/>
      <c r="D217" s="125"/>
      <c r="E217" s="123"/>
      <c r="F217" s="123"/>
      <c r="G217" s="123"/>
      <c r="H217" s="123"/>
      <c r="I217" s="123"/>
      <c r="J217" s="4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123"/>
      <c r="B218" s="46"/>
      <c r="C218" s="46"/>
      <c r="D218" s="46"/>
      <c r="E218" s="46"/>
      <c r="F218" s="46"/>
      <c r="G218" s="46"/>
      <c r="H218" s="46"/>
      <c r="I218" s="46"/>
      <c r="J218" s="4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>
      <c r="A219" s="46"/>
      <c r="B219" s="46"/>
      <c r="C219" s="46"/>
      <c r="D219" s="46"/>
      <c r="E219" s="46"/>
      <c r="F219" s="46"/>
      <c r="G219" s="46"/>
      <c r="H219" s="46"/>
      <c r="I219" s="46"/>
      <c r="J219" s="4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46"/>
      <c r="B220" s="46"/>
      <c r="C220" s="46"/>
      <c r="D220" s="46"/>
      <c r="E220" s="46"/>
      <c r="F220" s="46"/>
      <c r="G220" s="46"/>
      <c r="H220" s="46"/>
      <c r="I220" s="46"/>
      <c r="J220" s="4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2" customHeight="1">
      <c r="A221" s="46"/>
      <c r="B221" s="126"/>
      <c r="C221" s="125"/>
      <c r="D221" s="125"/>
      <c r="E221" s="123"/>
      <c r="F221" s="123"/>
      <c r="G221" s="123"/>
      <c r="H221" s="123"/>
      <c r="I221" s="123"/>
      <c r="J221" s="4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123"/>
      <c r="B222" s="126"/>
      <c r="C222" s="125"/>
      <c r="D222" s="125"/>
      <c r="E222" s="123"/>
      <c r="F222" s="123"/>
      <c r="G222" s="123"/>
      <c r="H222" s="123"/>
      <c r="I222" s="123"/>
      <c r="J222" s="4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123"/>
      <c r="B223" s="126"/>
      <c r="C223" s="125"/>
      <c r="D223" s="125"/>
      <c r="E223" s="123"/>
      <c r="F223" s="123"/>
      <c r="G223" s="123"/>
      <c r="H223" s="123"/>
      <c r="I223" s="123"/>
      <c r="J223" s="4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2.75" customHeight="1">
      <c r="A224" s="123"/>
      <c r="B224" s="126"/>
      <c r="C224" s="125"/>
      <c r="D224" s="125"/>
      <c r="E224" s="123"/>
      <c r="F224" s="123"/>
      <c r="G224" s="123"/>
      <c r="H224" s="123"/>
      <c r="I224" s="123"/>
      <c r="J224" s="4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123"/>
      <c r="B225" s="126"/>
      <c r="C225" s="125"/>
      <c r="D225" s="125"/>
      <c r="E225" s="123"/>
      <c r="F225" s="123"/>
      <c r="G225" s="123"/>
      <c r="H225" s="123"/>
      <c r="I225" s="123"/>
      <c r="J225" s="4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2.75" customHeight="1">
      <c r="A226" s="123"/>
      <c r="B226" s="126"/>
      <c r="C226" s="125"/>
      <c r="D226" s="125"/>
      <c r="E226" s="123"/>
      <c r="F226" s="123"/>
      <c r="G226" s="123"/>
      <c r="H226" s="123"/>
      <c r="I226" s="123"/>
      <c r="J226" s="4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>
      <c r="A227" s="123"/>
      <c r="B227" s="126"/>
      <c r="C227" s="125"/>
      <c r="D227" s="125"/>
      <c r="E227" s="123"/>
      <c r="F227" s="123"/>
      <c r="G227" s="123"/>
      <c r="H227" s="123"/>
      <c r="I227" s="123"/>
      <c r="J227" s="4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>
      <c r="A228" s="123"/>
      <c r="B228" s="126"/>
      <c r="C228" s="125"/>
      <c r="D228" s="125"/>
      <c r="E228" s="123"/>
      <c r="F228" s="123"/>
      <c r="G228" s="123"/>
      <c r="H228" s="123"/>
      <c r="I228" s="123"/>
      <c r="J228" s="46"/>
      <c r="K228" s="46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123"/>
      <c r="B229" s="126"/>
      <c r="C229" s="125"/>
      <c r="D229" s="125"/>
      <c r="E229" s="123"/>
      <c r="F229" s="123"/>
      <c r="G229" s="123"/>
      <c r="H229" s="123"/>
      <c r="I229" s="123"/>
      <c r="J229" s="46"/>
      <c r="K229" s="28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>
      <c r="A230" s="123"/>
      <c r="B230" s="126"/>
      <c r="C230" s="125"/>
      <c r="D230" s="125"/>
      <c r="E230" s="123"/>
      <c r="F230" s="123"/>
      <c r="G230" s="123"/>
      <c r="H230" s="123"/>
      <c r="I230" s="123"/>
      <c r="J230" s="46"/>
      <c r="K230" s="28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>
      <c r="A231" s="123"/>
      <c r="B231" s="126"/>
      <c r="C231" s="125"/>
      <c r="D231" s="125"/>
      <c r="E231" s="123"/>
      <c r="F231" s="123"/>
      <c r="G231" s="123"/>
      <c r="H231" s="123"/>
      <c r="I231" s="123"/>
      <c r="J231" s="46"/>
      <c r="K231" s="28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>
      <c r="A232" s="123"/>
      <c r="B232" s="126"/>
      <c r="C232" s="125"/>
      <c r="D232" s="125"/>
      <c r="E232" s="123"/>
      <c r="F232" s="123"/>
      <c r="G232" s="123"/>
      <c r="H232" s="123"/>
      <c r="I232" s="123"/>
      <c r="J232" s="46"/>
      <c r="K232" s="28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>
      <c r="A233" s="123"/>
      <c r="B233" s="46"/>
      <c r="C233" s="46"/>
      <c r="D233" s="46"/>
      <c r="E233" s="46"/>
      <c r="F233" s="46"/>
      <c r="G233" s="46"/>
      <c r="H233" s="46"/>
      <c r="I233" s="46"/>
      <c r="J233" s="46"/>
      <c r="K233" s="28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A234" s="123"/>
      <c r="B234" s="46"/>
      <c r="C234" s="46"/>
      <c r="D234" s="46"/>
      <c r="E234" s="46"/>
      <c r="F234" s="46"/>
      <c r="G234" s="46"/>
      <c r="H234" s="46"/>
      <c r="I234" s="46"/>
      <c r="J234" s="46"/>
      <c r="K234" s="125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>
      <c r="A235" s="46"/>
      <c r="B235" s="46"/>
      <c r="C235" s="46"/>
      <c r="D235" s="46"/>
      <c r="E235" s="46"/>
      <c r="F235" s="46"/>
      <c r="G235" s="46"/>
      <c r="H235" s="46"/>
      <c r="I235" s="46"/>
      <c r="J235" s="46"/>
      <c r="K235" s="125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2.75" customHeight="1">
      <c r="A236" s="46"/>
      <c r="B236" s="46"/>
      <c r="C236" s="46"/>
      <c r="D236" s="46"/>
      <c r="E236" s="46"/>
      <c r="F236" s="46"/>
      <c r="G236" s="46"/>
      <c r="H236" s="46"/>
      <c r="I236" s="46"/>
      <c r="J236" s="46"/>
      <c r="K236" s="125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125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125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125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125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125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2.75" customHeight="1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2.75" customHeight="1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2.75" customHeight="1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2.75" customHeight="1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2.75" customHeight="1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>
      <c r="A255" s="1"/>
      <c r="B255" s="1"/>
      <c r="C255" s="1"/>
      <c r="D255" s="1"/>
      <c r="E255" s="1"/>
      <c r="F255" s="1"/>
      <c r="G255" s="1"/>
      <c r="H255" s="1"/>
      <c r="I255" s="1"/>
      <c r="J255" s="4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>
      <c r="A256" s="1"/>
      <c r="B256" s="1"/>
      <c r="C256" s="1"/>
      <c r="D256" s="1"/>
      <c r="E256" s="1"/>
      <c r="F256" s="1"/>
      <c r="G256" s="1"/>
      <c r="H256" s="1"/>
      <c r="I256" s="1"/>
      <c r="J256" s="4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>
      <c r="A257" s="1"/>
      <c r="B257" s="1"/>
      <c r="C257" s="1"/>
      <c r="D257" s="1"/>
      <c r="E257" s="1"/>
      <c r="F257" s="1"/>
      <c r="G257" s="1"/>
      <c r="H257" s="1"/>
      <c r="I257" s="1"/>
      <c r="J257" s="4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4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4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4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>
      <c r="A261" s="1"/>
      <c r="B261" s="1"/>
      <c r="C261" s="1"/>
      <c r="D261" s="1"/>
      <c r="E261" s="1"/>
      <c r="F261" s="1"/>
      <c r="G261" s="1"/>
      <c r="H261" s="1"/>
      <c r="I261" s="1"/>
      <c r="J261" s="4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>
      <c r="A262" s="1"/>
      <c r="B262" s="1"/>
      <c r="C262" s="1"/>
      <c r="D262" s="1"/>
      <c r="E262" s="1"/>
      <c r="F262" s="1"/>
      <c r="G262" s="1"/>
      <c r="H262" s="1"/>
      <c r="I262" s="1"/>
      <c r="J262" s="4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>
      <c r="A263" s="1"/>
      <c r="B263" s="1"/>
      <c r="C263" s="1"/>
      <c r="D263" s="1"/>
      <c r="E263" s="1"/>
      <c r="F263" s="1"/>
      <c r="G263" s="1"/>
      <c r="H263" s="1"/>
      <c r="I263" s="1"/>
      <c r="J263" s="4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>
      <c r="A264" s="1"/>
      <c r="B264" s="1"/>
      <c r="C264" s="1"/>
      <c r="D264" s="1"/>
      <c r="E264" s="1"/>
      <c r="F264" s="1"/>
      <c r="G264" s="1"/>
      <c r="H264" s="1"/>
      <c r="I264" s="1"/>
      <c r="J264" s="4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>
      <c r="A265" s="1"/>
      <c r="B265" s="1"/>
      <c r="C265" s="1"/>
      <c r="D265" s="1"/>
      <c r="E265" s="1"/>
      <c r="F265" s="1"/>
      <c r="G265" s="1"/>
      <c r="H265" s="1"/>
      <c r="I265" s="1"/>
      <c r="J265" s="4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>
      <c r="A266" s="1"/>
      <c r="B266" s="1"/>
      <c r="C266" s="1"/>
      <c r="D266" s="1"/>
      <c r="E266" s="1"/>
      <c r="F266" s="1"/>
      <c r="G266" s="1"/>
      <c r="H266" s="1"/>
      <c r="I266" s="1"/>
      <c r="J266" s="4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>
      <c r="A267" s="1"/>
      <c r="B267" s="1"/>
      <c r="C267" s="1"/>
      <c r="D267" s="1"/>
      <c r="E267" s="1"/>
      <c r="F267" s="1"/>
      <c r="G267" s="1"/>
      <c r="H267" s="1"/>
      <c r="I267" s="1"/>
      <c r="J267" s="4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>
      <c r="A268" s="1"/>
      <c r="B268" s="1"/>
      <c r="C268" s="1"/>
      <c r="D268" s="1"/>
      <c r="E268" s="1"/>
      <c r="F268" s="1"/>
      <c r="G268" s="1"/>
      <c r="H268" s="1"/>
      <c r="I268" s="1"/>
      <c r="J268" s="4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>
      <c r="A269" s="1"/>
      <c r="B269" s="1"/>
      <c r="C269" s="1"/>
      <c r="D269" s="1"/>
      <c r="E269" s="1"/>
      <c r="F269" s="1"/>
      <c r="G269" s="1"/>
      <c r="H269" s="1"/>
      <c r="I269" s="1"/>
      <c r="J269" s="4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>
      <c r="A270" s="1"/>
      <c r="B270" s="1"/>
      <c r="C270" s="1"/>
      <c r="D270" s="1"/>
      <c r="E270" s="1"/>
      <c r="F270" s="1"/>
      <c r="G270" s="1"/>
      <c r="H270" s="1"/>
      <c r="I270" s="1"/>
      <c r="J270" s="4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>
      <c r="A271" s="1"/>
      <c r="B271" s="1"/>
      <c r="C271" s="1"/>
      <c r="D271" s="1"/>
      <c r="E271" s="1"/>
      <c r="F271" s="1"/>
      <c r="G271" s="1"/>
      <c r="H271" s="1"/>
      <c r="I271" s="1"/>
      <c r="J271" s="4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4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>
      <c r="A273" s="1"/>
      <c r="B273" s="1"/>
      <c r="C273" s="1"/>
      <c r="D273" s="1"/>
      <c r="E273" s="1"/>
      <c r="F273" s="1"/>
      <c r="G273" s="1"/>
      <c r="H273" s="1"/>
      <c r="I273" s="1"/>
      <c r="J273" s="4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>
      <c r="A274" s="1"/>
      <c r="B274" s="1"/>
      <c r="C274" s="1"/>
      <c r="D274" s="1"/>
      <c r="E274" s="1"/>
      <c r="F274" s="1"/>
      <c r="G274" s="1"/>
      <c r="H274" s="1"/>
      <c r="I274" s="1"/>
      <c r="J274" s="4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>
      <c r="A275" s="1"/>
      <c r="B275" s="1"/>
      <c r="C275" s="1"/>
      <c r="D275" s="1"/>
      <c r="E275" s="1"/>
      <c r="F275" s="1"/>
      <c r="G275" s="1"/>
      <c r="H275" s="1"/>
      <c r="I275" s="1"/>
      <c r="J275" s="4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>
      <c r="A276" s="1"/>
      <c r="B276" s="1"/>
      <c r="C276" s="1"/>
      <c r="D276" s="1"/>
      <c r="E276" s="1"/>
      <c r="F276" s="1"/>
      <c r="G276" s="1"/>
      <c r="H276" s="1"/>
      <c r="I276" s="1"/>
      <c r="J276" s="4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>
      <c r="A277" s="1"/>
      <c r="B277" s="1"/>
      <c r="C277" s="1"/>
      <c r="D277" s="1"/>
      <c r="E277" s="1"/>
      <c r="F277" s="1"/>
      <c r="G277" s="1"/>
      <c r="H277" s="1"/>
      <c r="I277" s="1"/>
      <c r="J277" s="4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>
      <c r="A278" s="1"/>
      <c r="B278" s="1"/>
      <c r="C278" s="1"/>
      <c r="D278" s="1"/>
      <c r="E278" s="1"/>
      <c r="F278" s="1"/>
      <c r="G278" s="1"/>
      <c r="H278" s="1"/>
      <c r="I278" s="1"/>
      <c r="J278" s="4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>
      <c r="A279" s="1"/>
      <c r="B279" s="1"/>
      <c r="C279" s="1"/>
      <c r="D279" s="1"/>
      <c r="E279" s="1"/>
      <c r="F279" s="1"/>
      <c r="G279" s="1"/>
      <c r="H279" s="1"/>
      <c r="I279" s="1"/>
      <c r="J279" s="4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>
      <c r="A280" s="1"/>
      <c r="B280" s="1"/>
      <c r="C280" s="1"/>
      <c r="D280" s="1"/>
      <c r="E280" s="1"/>
      <c r="F280" s="1"/>
      <c r="G280" s="1"/>
      <c r="H280" s="1"/>
      <c r="I280" s="1"/>
      <c r="J280" s="4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>
      <c r="A281" s="1"/>
      <c r="B281" s="1"/>
      <c r="C281" s="1"/>
      <c r="D281" s="1"/>
      <c r="E281" s="1"/>
      <c r="F281" s="1"/>
      <c r="G281" s="1"/>
      <c r="H281" s="1"/>
      <c r="I281" s="1"/>
      <c r="J281" s="4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>
      <c r="A282" s="1"/>
      <c r="B282" s="1"/>
      <c r="C282" s="1"/>
      <c r="D282" s="1"/>
      <c r="E282" s="1"/>
      <c r="F282" s="1"/>
      <c r="G282" s="1"/>
      <c r="H282" s="1"/>
      <c r="I282" s="1"/>
      <c r="J282" s="46"/>
      <c r="K282" s="125"/>
      <c r="L282" s="46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>
      <c r="A283" s="1"/>
      <c r="B283" s="1"/>
      <c r="C283" s="1"/>
      <c r="D283" s="1"/>
      <c r="E283" s="1"/>
      <c r="F283" s="1"/>
      <c r="G283" s="1"/>
      <c r="H283" s="1"/>
      <c r="I283" s="1"/>
      <c r="J283" s="46"/>
      <c r="K283" s="125"/>
      <c r="L283" s="46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>
      <c r="A284" s="1"/>
      <c r="B284" s="1"/>
      <c r="C284" s="1"/>
      <c r="D284" s="1"/>
      <c r="E284" s="1"/>
      <c r="F284" s="1"/>
      <c r="G284" s="1"/>
      <c r="H284" s="1"/>
      <c r="I284" s="1"/>
      <c r="J284" s="46"/>
      <c r="K284" s="125"/>
      <c r="L284" s="46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>
      <c r="A285" s="1"/>
      <c r="B285" s="1"/>
      <c r="C285" s="1"/>
      <c r="D285" s="1"/>
      <c r="E285" s="1"/>
      <c r="F285" s="1"/>
      <c r="G285" s="1"/>
      <c r="H285" s="1"/>
      <c r="I285" s="1"/>
      <c r="J285" s="46"/>
      <c r="K285" s="125"/>
      <c r="L285" s="46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>
      <c r="A286" s="1"/>
      <c r="B286" s="1"/>
      <c r="C286" s="1"/>
      <c r="D286" s="1"/>
      <c r="E286" s="1"/>
      <c r="F286" s="1"/>
      <c r="G286" s="1"/>
      <c r="H286" s="1"/>
      <c r="I286" s="1"/>
      <c r="J286" s="46"/>
      <c r="K286" s="125"/>
      <c r="L286" s="46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>
      <c r="A287" s="1"/>
      <c r="B287" s="1"/>
      <c r="C287" s="1"/>
      <c r="D287" s="1"/>
      <c r="E287" s="1"/>
      <c r="F287" s="1"/>
      <c r="G287" s="1"/>
      <c r="H287" s="1"/>
      <c r="I287" s="1"/>
      <c r="J287" s="46"/>
      <c r="K287" s="46"/>
      <c r="L287" s="46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>
      <c r="A288" s="1"/>
      <c r="B288" s="1"/>
      <c r="C288" s="1"/>
      <c r="D288" s="1"/>
      <c r="E288" s="1"/>
      <c r="F288" s="1"/>
      <c r="G288" s="1"/>
      <c r="H288" s="1"/>
      <c r="I288" s="1"/>
      <c r="J288" s="46"/>
      <c r="K288" s="46"/>
      <c r="L288" s="46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>
      <c r="A289" s="1"/>
      <c r="B289" s="1"/>
      <c r="C289" s="1"/>
      <c r="D289" s="1"/>
      <c r="E289" s="1"/>
      <c r="F289" s="1"/>
      <c r="G289" s="1"/>
      <c r="H289" s="1"/>
      <c r="I289" s="1"/>
      <c r="J289" s="46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>
      <c r="A290" s="1"/>
      <c r="B290" s="1"/>
      <c r="C290" s="1"/>
      <c r="D290" s="1"/>
      <c r="E290" s="1"/>
      <c r="F290" s="1"/>
      <c r="G290" s="1"/>
      <c r="H290" s="1"/>
      <c r="I290" s="1"/>
      <c r="J290" s="46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>
      <c r="A291" s="1"/>
      <c r="B291" s="1"/>
      <c r="C291" s="1"/>
      <c r="D291" s="1"/>
      <c r="E291" s="1"/>
      <c r="F291" s="1"/>
      <c r="G291" s="1"/>
      <c r="H291" s="1"/>
      <c r="I291" s="1"/>
      <c r="J291" s="46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>
      <c r="A292" s="1"/>
      <c r="B292" s="1"/>
      <c r="C292" s="1"/>
      <c r="D292" s="1"/>
      <c r="E292" s="1"/>
      <c r="F292" s="1"/>
      <c r="G292" s="1"/>
      <c r="H292" s="1"/>
      <c r="I292" s="1"/>
      <c r="J292" s="4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>
      <c r="A309" s="1"/>
      <c r="B309" s="126"/>
      <c r="C309" s="125"/>
      <c r="D309" s="125"/>
      <c r="E309" s="123"/>
      <c r="F309" s="123"/>
      <c r="G309" s="123"/>
      <c r="H309" s="123"/>
      <c r="I309" s="12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>
      <c r="A310" s="123"/>
      <c r="B310" s="126"/>
      <c r="C310" s="125"/>
      <c r="D310" s="125"/>
      <c r="E310" s="123"/>
      <c r="F310" s="123"/>
      <c r="G310" s="123"/>
      <c r="H310" s="123"/>
      <c r="I310" s="12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>
      <c r="A311" s="123"/>
      <c r="B311" s="126"/>
      <c r="C311" s="125"/>
      <c r="D311" s="125"/>
      <c r="E311" s="123"/>
      <c r="F311" s="123"/>
      <c r="G311" s="123"/>
      <c r="H311" s="123"/>
      <c r="I311" s="12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>
      <c r="A312" s="123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>
      <c r="A315" s="1"/>
      <c r="B315" s="126"/>
      <c r="C315" s="125"/>
      <c r="D315" s="125"/>
      <c r="E315" s="123"/>
      <c r="F315" s="123"/>
      <c r="G315" s="123"/>
      <c r="H315" s="123"/>
      <c r="I315" s="12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>
      <c r="A316" s="123"/>
      <c r="B316" s="126"/>
      <c r="C316" s="125"/>
      <c r="D316" s="125"/>
      <c r="E316" s="123"/>
      <c r="F316" s="123"/>
      <c r="G316" s="123"/>
      <c r="H316" s="123"/>
      <c r="I316" s="12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>
      <c r="A317" s="123"/>
      <c r="B317" s="46"/>
      <c r="C317" s="46"/>
      <c r="D317" s="46"/>
      <c r="E317" s="46"/>
      <c r="F317" s="46"/>
      <c r="G317" s="46"/>
      <c r="H317" s="46"/>
      <c r="I317" s="46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>
      <c r="A318" s="123"/>
      <c r="B318" s="124"/>
      <c r="C318" s="62"/>
      <c r="D318" s="62"/>
      <c r="E318" s="62"/>
      <c r="F318" s="62"/>
      <c r="G318" s="62"/>
      <c r="H318" s="62"/>
      <c r="I318" s="6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>
      <c r="A319" s="62"/>
      <c r="B319" s="126"/>
      <c r="C319" s="125"/>
      <c r="D319" s="125"/>
      <c r="E319" s="123"/>
      <c r="F319" s="123"/>
      <c r="G319" s="123"/>
      <c r="H319" s="123"/>
      <c r="I319" s="12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>
      <c r="A320" s="123"/>
      <c r="B320" s="126"/>
      <c r="C320" s="125"/>
      <c r="D320" s="125"/>
      <c r="E320" s="123"/>
      <c r="F320" s="123"/>
      <c r="G320" s="123"/>
      <c r="H320" s="123"/>
      <c r="I320" s="12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>
      <c r="A321" s="123"/>
      <c r="B321" s="126"/>
      <c r="C321" s="125"/>
      <c r="D321" s="125"/>
      <c r="E321" s="123"/>
      <c r="F321" s="123"/>
      <c r="G321" s="123"/>
      <c r="H321" s="123"/>
      <c r="I321" s="12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>
      <c r="A322" s="123"/>
      <c r="B322" s="46"/>
      <c r="C322" s="46"/>
      <c r="D322" s="46"/>
      <c r="E322" s="46"/>
      <c r="F322" s="46"/>
      <c r="G322" s="46"/>
      <c r="H322" s="46"/>
      <c r="I322" s="46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>
      <c r="A323" s="46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>
      <c r="A329" s="123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>
      <c r="A330" s="123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>
      <c r="A331" s="123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>
      <c r="A332" s="123"/>
      <c r="B332" s="46"/>
      <c r="C332" s="46"/>
      <c r="D332" s="46"/>
      <c r="E332" s="46"/>
      <c r="F332" s="46"/>
      <c r="G332" s="46"/>
      <c r="H332" s="46"/>
      <c r="I332" s="46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>
      <c r="A333" s="123"/>
      <c r="B333" s="124"/>
      <c r="C333" s="62"/>
      <c r="D333" s="62"/>
      <c r="E333" s="62"/>
      <c r="F333" s="62"/>
      <c r="G333" s="62"/>
      <c r="H333" s="62"/>
      <c r="I333" s="6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>
      <c r="A334" s="62"/>
      <c r="B334" s="126"/>
      <c r="C334" s="125"/>
      <c r="D334" s="125"/>
      <c r="E334" s="123"/>
      <c r="F334" s="123"/>
      <c r="G334" s="123"/>
      <c r="H334" s="123"/>
      <c r="I334" s="12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>
      <c r="A335" s="123"/>
      <c r="B335" s="126"/>
      <c r="C335" s="125"/>
      <c r="D335" s="125"/>
      <c r="E335" s="123"/>
      <c r="F335" s="123"/>
      <c r="G335" s="123"/>
      <c r="H335" s="123"/>
      <c r="I335" s="12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>
      <c r="A336" s="123"/>
      <c r="B336" s="126"/>
      <c r="C336" s="125"/>
      <c r="D336" s="125"/>
      <c r="E336" s="123"/>
      <c r="F336" s="123"/>
      <c r="G336" s="123"/>
      <c r="H336" s="123"/>
      <c r="I336" s="12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>
      <c r="A337" s="123"/>
      <c r="B337" s="126"/>
      <c r="C337" s="125"/>
      <c r="D337" s="125"/>
      <c r="E337" s="123"/>
      <c r="F337" s="123"/>
      <c r="G337" s="123"/>
      <c r="H337" s="123"/>
      <c r="I337" s="12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>
      <c r="A338" s="123"/>
      <c r="B338" s="126"/>
      <c r="C338" s="125"/>
      <c r="D338" s="125"/>
      <c r="E338" s="123"/>
      <c r="F338" s="123"/>
      <c r="G338" s="123"/>
      <c r="H338" s="123"/>
      <c r="I338" s="12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>
      <c r="A339" s="123"/>
      <c r="B339" s="126"/>
      <c r="C339" s="125"/>
      <c r="D339" s="125"/>
      <c r="E339" s="123"/>
      <c r="F339" s="123"/>
      <c r="G339" s="123"/>
      <c r="H339" s="123"/>
      <c r="I339" s="12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>
      <c r="A340" s="123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>
      <c r="A347" s="1"/>
      <c r="B347" s="1"/>
      <c r="C347" s="1"/>
      <c r="D347" s="1"/>
      <c r="E347" s="1"/>
      <c r="F347" s="1"/>
      <c r="G347" s="1"/>
      <c r="H347" s="1"/>
      <c r="I347" s="1"/>
      <c r="J347" s="46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>
      <c r="A348" s="1"/>
      <c r="B348" s="1"/>
      <c r="C348" s="1"/>
      <c r="D348" s="1"/>
      <c r="E348" s="1"/>
      <c r="F348" s="1"/>
      <c r="G348" s="1"/>
      <c r="H348" s="1"/>
      <c r="I348" s="1"/>
      <c r="J348" s="46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>
      <c r="A349" s="1"/>
      <c r="B349" s="1"/>
      <c r="C349" s="1"/>
      <c r="D349" s="1"/>
      <c r="E349" s="1"/>
      <c r="F349" s="1"/>
      <c r="G349" s="1"/>
      <c r="H349" s="1"/>
      <c r="I349" s="1"/>
      <c r="J349" s="46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>
      <c r="A350" s="1"/>
      <c r="B350" s="1"/>
      <c r="C350" s="1"/>
      <c r="D350" s="1"/>
      <c r="E350" s="1"/>
      <c r="F350" s="1"/>
      <c r="G350" s="1"/>
      <c r="H350" s="1"/>
      <c r="I350" s="1"/>
      <c r="J350" s="46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>
      <c r="A351" s="1"/>
      <c r="B351" s="1"/>
      <c r="C351" s="1"/>
      <c r="D351" s="1"/>
      <c r="E351" s="1"/>
      <c r="F351" s="1"/>
      <c r="G351" s="1"/>
      <c r="H351" s="1"/>
      <c r="I351" s="1"/>
      <c r="J351" s="46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>
      <c r="A352" s="1"/>
      <c r="B352" s="1"/>
      <c r="C352" s="1"/>
      <c r="D352" s="1"/>
      <c r="E352" s="1"/>
      <c r="F352" s="1"/>
      <c r="G352" s="1"/>
      <c r="H352" s="1"/>
      <c r="I352" s="1"/>
      <c r="J352" s="46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>
      <c r="A353" s="1"/>
      <c r="B353" s="1"/>
      <c r="C353" s="1"/>
      <c r="D353" s="1"/>
      <c r="E353" s="1"/>
      <c r="F353" s="1"/>
      <c r="G353" s="1"/>
      <c r="H353" s="1"/>
      <c r="I353" s="1"/>
      <c r="J353" s="46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>
      <c r="A354" s="1"/>
      <c r="B354" s="1"/>
      <c r="C354" s="1"/>
      <c r="D354" s="1"/>
      <c r="E354" s="1"/>
      <c r="F354" s="1"/>
      <c r="G354" s="1"/>
      <c r="H354" s="1"/>
      <c r="I354" s="1"/>
      <c r="J354" s="46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>
      <c r="A355" s="1"/>
      <c r="B355" s="1"/>
      <c r="C355" s="1"/>
      <c r="D355" s="1"/>
      <c r="E355" s="1"/>
      <c r="F355" s="1"/>
      <c r="G355" s="1"/>
      <c r="H355" s="1"/>
      <c r="I355" s="1"/>
      <c r="J355" s="46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>
      <c r="A356" s="1"/>
      <c r="B356" s="1"/>
      <c r="C356" s="1"/>
      <c r="D356" s="1"/>
      <c r="E356" s="1"/>
      <c r="F356" s="1"/>
      <c r="G356" s="1"/>
      <c r="H356" s="1"/>
      <c r="I356" s="1"/>
      <c r="J356" s="46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>
      <c r="A357" s="1"/>
      <c r="B357" s="1"/>
      <c r="C357" s="1"/>
      <c r="D357" s="1"/>
      <c r="E357" s="1"/>
      <c r="F357" s="1"/>
      <c r="G357" s="1"/>
      <c r="H357" s="1"/>
      <c r="I357" s="1"/>
      <c r="J357" s="46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>
      <c r="A358" s="1"/>
      <c r="B358" s="1"/>
      <c r="C358" s="1"/>
      <c r="D358" s="1"/>
      <c r="E358" s="1"/>
      <c r="F358" s="1"/>
      <c r="G358" s="1"/>
      <c r="H358" s="1"/>
      <c r="I358" s="1"/>
      <c r="J358" s="46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>
      <c r="A359" s="1"/>
      <c r="B359" s="1"/>
      <c r="C359" s="1"/>
      <c r="D359" s="1"/>
      <c r="E359" s="1"/>
      <c r="F359" s="1"/>
      <c r="G359" s="1"/>
      <c r="H359" s="1"/>
      <c r="I359" s="1"/>
      <c r="J359" s="46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>
      <c r="A360" s="1"/>
      <c r="B360" s="1"/>
      <c r="C360" s="1"/>
      <c r="D360" s="1"/>
      <c r="E360" s="1"/>
      <c r="F360" s="1"/>
      <c r="G360" s="1"/>
      <c r="H360" s="1"/>
      <c r="I360" s="1"/>
      <c r="J360" s="46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>
      <c r="A361" s="1"/>
      <c r="B361" s="1"/>
      <c r="C361" s="1"/>
      <c r="D361" s="1"/>
      <c r="E361" s="1"/>
      <c r="F361" s="1"/>
      <c r="G361" s="1"/>
      <c r="H361" s="1"/>
      <c r="I361" s="1"/>
      <c r="J361" s="46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>
      <c r="A362" s="1"/>
      <c r="B362" s="1"/>
      <c r="C362" s="1"/>
      <c r="D362" s="1"/>
      <c r="E362" s="1"/>
      <c r="F362" s="1"/>
      <c r="G362" s="1"/>
      <c r="H362" s="1"/>
      <c r="I362" s="1"/>
      <c r="J362" s="46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>
      <c r="A363" s="1"/>
      <c r="B363" s="1"/>
      <c r="C363" s="1"/>
      <c r="D363" s="1"/>
      <c r="E363" s="1"/>
      <c r="F363" s="1"/>
      <c r="G363" s="1"/>
      <c r="H363" s="1"/>
      <c r="I363" s="1"/>
      <c r="J363" s="46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>
      <c r="A364" s="1"/>
      <c r="B364" s="1"/>
      <c r="C364" s="1"/>
      <c r="D364" s="1"/>
      <c r="E364" s="1"/>
      <c r="F364" s="1"/>
      <c r="G364" s="1"/>
      <c r="H364" s="1"/>
      <c r="I364" s="1"/>
      <c r="J364" s="46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>
      <c r="A365" s="1"/>
      <c r="B365" s="1"/>
      <c r="C365" s="1"/>
      <c r="D365" s="1"/>
      <c r="E365" s="1"/>
      <c r="F365" s="1"/>
      <c r="G365" s="1"/>
      <c r="H365" s="1"/>
      <c r="I365" s="1"/>
      <c r="J365" s="46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>
      <c r="A366" s="1"/>
      <c r="B366" s="1"/>
      <c r="C366" s="1"/>
      <c r="D366" s="1"/>
      <c r="E366" s="1"/>
      <c r="F366" s="1"/>
      <c r="G366" s="1"/>
      <c r="H366" s="1"/>
      <c r="I366" s="1"/>
      <c r="J366" s="46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>
      <c r="A367" s="1"/>
      <c r="B367" s="1"/>
      <c r="C367" s="1"/>
      <c r="D367" s="1"/>
      <c r="E367" s="1"/>
      <c r="F367" s="1"/>
      <c r="G367" s="1"/>
      <c r="H367" s="1"/>
      <c r="I367" s="1"/>
      <c r="J367" s="46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>
      <c r="A368" s="1"/>
      <c r="B368" s="46"/>
      <c r="C368" s="46"/>
      <c r="D368" s="46"/>
      <c r="E368" s="46"/>
      <c r="F368" s="46"/>
      <c r="G368" s="46"/>
      <c r="H368" s="46"/>
      <c r="I368" s="46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>
      <c r="A369" s="46"/>
      <c r="B369" s="46"/>
      <c r="C369" s="46"/>
      <c r="D369" s="46"/>
      <c r="E369" s="46"/>
      <c r="F369" s="46"/>
      <c r="G369" s="46"/>
      <c r="H369" s="46"/>
      <c r="I369" s="46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>
      <c r="A370" s="46"/>
      <c r="B370" s="132"/>
      <c r="C370" s="46"/>
      <c r="D370" s="46"/>
      <c r="E370" s="46"/>
      <c r="F370" s="46"/>
      <c r="G370" s="46"/>
      <c r="H370" s="46"/>
      <c r="I370" s="46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>
      <c r="A371" s="46"/>
      <c r="B371" s="46"/>
      <c r="C371" s="46"/>
      <c r="D371" s="46"/>
      <c r="E371" s="46"/>
      <c r="F371" s="46"/>
      <c r="G371" s="46"/>
      <c r="H371" s="46"/>
      <c r="I371" s="46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>
      <c r="A372" s="46"/>
      <c r="B372" s="46"/>
      <c r="C372" s="46"/>
      <c r="D372" s="46"/>
      <c r="E372" s="46"/>
      <c r="F372" s="46"/>
      <c r="G372" s="46"/>
      <c r="H372" s="46"/>
      <c r="I372" s="46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>
      <c r="A373" s="46"/>
      <c r="B373" s="63"/>
      <c r="C373" s="62"/>
      <c r="D373" s="62"/>
      <c r="E373" s="62"/>
      <c r="F373" s="62"/>
      <c r="G373" s="62"/>
      <c r="H373" s="62"/>
      <c r="I373" s="6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>
      <c r="A374" s="62"/>
      <c r="B374" s="129"/>
      <c r="C374" s="123"/>
      <c r="D374" s="123"/>
      <c r="E374" s="123"/>
      <c r="F374" s="123"/>
      <c r="G374" s="123"/>
      <c r="H374" s="123"/>
      <c r="I374" s="12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>
      <c r="A375" s="123"/>
      <c r="B375" s="129"/>
      <c r="C375" s="125"/>
      <c r="D375" s="125"/>
      <c r="E375" s="123"/>
      <c r="F375" s="123"/>
      <c r="G375" s="123"/>
      <c r="H375" s="123"/>
      <c r="I375" s="12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>
      <c r="A376" s="123"/>
      <c r="B376" s="129"/>
      <c r="C376" s="125"/>
      <c r="D376" s="125"/>
      <c r="E376" s="123"/>
      <c r="F376" s="123"/>
      <c r="G376" s="123"/>
      <c r="H376" s="123"/>
      <c r="I376" s="12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>
      <c r="A377" s="123"/>
      <c r="B377" s="126"/>
      <c r="C377" s="125"/>
      <c r="D377" s="125"/>
      <c r="E377" s="123"/>
      <c r="F377" s="123"/>
      <c r="G377" s="123"/>
      <c r="H377" s="123"/>
      <c r="I377" s="12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>
      <c r="A378" s="123"/>
      <c r="B378" s="126"/>
      <c r="C378" s="125"/>
      <c r="D378" s="125"/>
      <c r="E378" s="123"/>
      <c r="F378" s="123"/>
      <c r="G378" s="123"/>
      <c r="H378" s="123"/>
      <c r="I378" s="12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>
      <c r="A379" s="123"/>
      <c r="B379" s="126"/>
      <c r="C379" s="125"/>
      <c r="D379" s="125"/>
      <c r="E379" s="123"/>
      <c r="F379" s="123"/>
      <c r="G379" s="123"/>
      <c r="H379" s="123"/>
      <c r="I379" s="12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>
      <c r="A380" s="123"/>
      <c r="B380" s="126"/>
      <c r="C380" s="125"/>
      <c r="D380" s="125"/>
      <c r="E380" s="123"/>
      <c r="F380" s="123"/>
      <c r="G380" s="123"/>
      <c r="H380" s="123"/>
      <c r="I380" s="12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>
      <c r="A381" s="123"/>
      <c r="B381" s="126"/>
      <c r="C381" s="125"/>
      <c r="D381" s="125"/>
      <c r="E381" s="123"/>
      <c r="F381" s="123"/>
      <c r="G381" s="123"/>
      <c r="H381" s="123"/>
      <c r="I381" s="12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>
      <c r="A382" s="123"/>
      <c r="B382" s="46"/>
      <c r="C382" s="46"/>
      <c r="D382" s="46"/>
      <c r="E382" s="46"/>
      <c r="F382" s="46"/>
      <c r="G382" s="46"/>
      <c r="H382" s="46"/>
      <c r="I382" s="4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>
      <c r="A383" s="46"/>
      <c r="B383" s="46"/>
      <c r="C383" s="46"/>
      <c r="D383" s="46"/>
      <c r="E383" s="46"/>
      <c r="F383" s="46"/>
      <c r="G383" s="46"/>
      <c r="H383" s="46"/>
      <c r="I383" s="4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>
      <c r="A384" s="46"/>
      <c r="B384" s="46"/>
      <c r="C384" s="46"/>
      <c r="D384" s="46"/>
      <c r="E384" s="46"/>
      <c r="F384" s="46"/>
      <c r="G384" s="46"/>
      <c r="H384" s="46"/>
      <c r="I384" s="4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>
      <c r="A385" s="46"/>
      <c r="B385" s="46"/>
      <c r="C385" s="46"/>
      <c r="D385" s="46"/>
      <c r="E385" s="46"/>
      <c r="F385" s="46"/>
      <c r="G385" s="46"/>
      <c r="H385" s="46"/>
      <c r="I385" s="4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>
      <c r="A386" s="46"/>
      <c r="B386" s="46"/>
      <c r="C386" s="46"/>
      <c r="D386" s="46"/>
      <c r="E386" s="46"/>
      <c r="F386" s="46"/>
      <c r="G386" s="46"/>
      <c r="H386" s="46"/>
      <c r="I386" s="4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>
      <c r="A387" s="46"/>
      <c r="B387" s="46"/>
      <c r="C387" s="46"/>
      <c r="D387" s="46"/>
      <c r="E387" s="46"/>
      <c r="F387" s="46"/>
      <c r="G387" s="46"/>
      <c r="H387" s="46"/>
      <c r="I387" s="4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>
      <c r="A388" s="46"/>
      <c r="B388" s="46"/>
      <c r="C388" s="46"/>
      <c r="D388" s="46"/>
      <c r="E388" s="46"/>
      <c r="F388" s="46"/>
      <c r="G388" s="46"/>
      <c r="H388" s="46"/>
      <c r="I388" s="4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>
      <c r="A389" s="46"/>
      <c r="B389" s="46"/>
      <c r="C389" s="46"/>
      <c r="D389" s="46"/>
      <c r="E389" s="46"/>
      <c r="F389" s="46"/>
      <c r="G389" s="46"/>
      <c r="H389" s="46"/>
      <c r="I389" s="4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>
      <c r="A390" s="46"/>
      <c r="B390" s="46"/>
      <c r="C390" s="46"/>
      <c r="D390" s="46"/>
      <c r="E390" s="46"/>
      <c r="F390" s="46"/>
      <c r="G390" s="46"/>
      <c r="H390" s="46"/>
      <c r="I390" s="4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>
      <c r="A391" s="46"/>
      <c r="B391" s="46"/>
      <c r="C391" s="46"/>
      <c r="D391" s="46"/>
      <c r="E391" s="46"/>
      <c r="F391" s="46"/>
      <c r="G391" s="46"/>
      <c r="H391" s="46"/>
      <c r="I391" s="4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>
      <c r="A392" s="46"/>
      <c r="B392" s="46"/>
      <c r="C392" s="46"/>
      <c r="D392" s="46"/>
      <c r="E392" s="46"/>
      <c r="F392" s="46"/>
      <c r="G392" s="46"/>
      <c r="H392" s="46"/>
      <c r="I392" s="4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>
      <c r="A393" s="46"/>
      <c r="B393" s="46"/>
      <c r="C393" s="46"/>
      <c r="D393" s="46"/>
      <c r="E393" s="46"/>
      <c r="F393" s="46"/>
      <c r="G393" s="46"/>
      <c r="H393" s="46"/>
      <c r="I393" s="4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>
      <c r="A394" s="46"/>
      <c r="B394" s="46"/>
      <c r="C394" s="46"/>
      <c r="D394" s="46"/>
      <c r="E394" s="46"/>
      <c r="F394" s="46"/>
      <c r="G394" s="46"/>
      <c r="H394" s="46"/>
      <c r="I394" s="4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>
      <c r="A395" s="46"/>
      <c r="B395" s="46"/>
      <c r="C395" s="46"/>
      <c r="D395" s="46"/>
      <c r="E395" s="46"/>
      <c r="F395" s="46"/>
      <c r="G395" s="46"/>
      <c r="H395" s="46"/>
      <c r="I395" s="4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>
      <c r="A396" s="46"/>
      <c r="B396" s="46"/>
      <c r="C396" s="46"/>
      <c r="D396" s="46"/>
      <c r="E396" s="46"/>
      <c r="F396" s="46"/>
      <c r="G396" s="46"/>
      <c r="H396" s="46"/>
      <c r="I396" s="4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>
      <c r="A397" s="46"/>
      <c r="B397" s="46"/>
      <c r="C397" s="46"/>
      <c r="D397" s="46"/>
      <c r="E397" s="46"/>
      <c r="F397" s="46"/>
      <c r="G397" s="46"/>
      <c r="H397" s="46"/>
      <c r="I397" s="4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>
      <c r="A398" s="46"/>
      <c r="B398" s="46"/>
      <c r="C398" s="46"/>
      <c r="D398" s="46"/>
      <c r="E398" s="46"/>
      <c r="F398" s="46"/>
      <c r="G398" s="46"/>
      <c r="H398" s="46"/>
      <c r="I398" s="4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>
      <c r="A399" s="46"/>
      <c r="B399" s="46"/>
      <c r="C399" s="46"/>
      <c r="D399" s="46"/>
      <c r="E399" s="46"/>
      <c r="F399" s="46"/>
      <c r="G399" s="46"/>
      <c r="H399" s="46"/>
      <c r="I399" s="4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>
      <c r="A400" s="46"/>
      <c r="B400" s="46"/>
      <c r="C400" s="46"/>
      <c r="D400" s="46"/>
      <c r="E400" s="46"/>
      <c r="F400" s="46"/>
      <c r="G400" s="46"/>
      <c r="H400" s="46"/>
      <c r="I400" s="4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>
      <c r="A401" s="46"/>
      <c r="B401" s="46"/>
      <c r="C401" s="46"/>
      <c r="D401" s="46"/>
      <c r="E401" s="46"/>
      <c r="F401" s="46"/>
      <c r="G401" s="46"/>
      <c r="H401" s="46"/>
      <c r="I401" s="4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>
      <c r="A402" s="46"/>
      <c r="B402" s="46"/>
      <c r="C402" s="46"/>
      <c r="D402" s="46"/>
      <c r="E402" s="46"/>
      <c r="F402" s="46"/>
      <c r="G402" s="46"/>
      <c r="H402" s="46"/>
      <c r="I402" s="4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>
      <c r="A403" s="46"/>
      <c r="B403" s="46"/>
      <c r="C403" s="46"/>
      <c r="D403" s="46"/>
      <c r="E403" s="46"/>
      <c r="F403" s="46"/>
      <c r="G403" s="46"/>
      <c r="H403" s="46"/>
      <c r="I403" s="4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>
      <c r="A404" s="46"/>
      <c r="B404" s="46"/>
      <c r="C404" s="46"/>
      <c r="D404" s="46"/>
      <c r="E404" s="46"/>
      <c r="F404" s="46"/>
      <c r="G404" s="46"/>
      <c r="H404" s="46"/>
      <c r="I404" s="4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>
      <c r="A405" s="46"/>
      <c r="B405" s="46"/>
      <c r="C405" s="46"/>
      <c r="D405" s="46"/>
      <c r="E405" s="46"/>
      <c r="F405" s="46"/>
      <c r="G405" s="46"/>
      <c r="H405" s="46"/>
      <c r="I405" s="4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>
      <c r="A406" s="46"/>
      <c r="B406" s="46"/>
      <c r="C406" s="46"/>
      <c r="D406" s="46"/>
      <c r="E406" s="46"/>
      <c r="F406" s="46"/>
      <c r="G406" s="46"/>
      <c r="H406" s="46"/>
      <c r="I406" s="4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>
      <c r="A407" s="46"/>
      <c r="B407" s="46"/>
      <c r="C407" s="46"/>
      <c r="D407" s="46"/>
      <c r="E407" s="46"/>
      <c r="F407" s="46"/>
      <c r="G407" s="46"/>
      <c r="H407" s="46"/>
      <c r="I407" s="4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>
      <c r="A408" s="46"/>
      <c r="B408" s="126"/>
      <c r="C408" s="125"/>
      <c r="D408" s="125"/>
      <c r="E408" s="123"/>
      <c r="F408" s="123"/>
      <c r="G408" s="123"/>
      <c r="H408" s="123"/>
      <c r="I408" s="12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>
      <c r="A409" s="46"/>
      <c r="B409" s="46"/>
      <c r="C409" s="46"/>
      <c r="D409" s="46"/>
      <c r="E409" s="46"/>
      <c r="F409" s="46"/>
      <c r="G409" s="46"/>
      <c r="H409" s="46"/>
      <c r="I409" s="4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>
      <c r="A410" s="46"/>
      <c r="B410" s="46"/>
      <c r="C410" s="46"/>
      <c r="D410" s="46"/>
      <c r="E410" s="46"/>
      <c r="F410" s="46"/>
      <c r="G410" s="46"/>
      <c r="H410" s="46"/>
      <c r="I410" s="4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>
      <c r="A411" s="46"/>
      <c r="B411" s="46"/>
      <c r="C411" s="46"/>
      <c r="D411" s="46"/>
      <c r="E411" s="46"/>
      <c r="F411" s="46"/>
      <c r="G411" s="46"/>
      <c r="H411" s="46"/>
      <c r="I411" s="4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>
      <c r="A412" s="46"/>
      <c r="B412" s="46"/>
      <c r="C412" s="46"/>
      <c r="D412" s="46"/>
      <c r="E412" s="46"/>
      <c r="F412" s="46"/>
      <c r="G412" s="46"/>
      <c r="H412" s="46"/>
      <c r="I412" s="4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>
      <c r="A413" s="46"/>
      <c r="B413" s="46"/>
      <c r="C413" s="46"/>
      <c r="D413" s="46"/>
      <c r="E413" s="46"/>
      <c r="F413" s="46"/>
      <c r="G413" s="46"/>
      <c r="H413" s="46"/>
      <c r="I413" s="4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>
      <c r="A414" s="46"/>
      <c r="B414" s="46"/>
      <c r="C414" s="46"/>
      <c r="D414" s="46"/>
      <c r="E414" s="46"/>
      <c r="F414" s="46"/>
      <c r="G414" s="46"/>
      <c r="H414" s="46"/>
      <c r="I414" s="4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>
      <c r="A415" s="46"/>
      <c r="B415" s="46"/>
      <c r="C415" s="46"/>
      <c r="D415" s="46"/>
      <c r="E415" s="46"/>
      <c r="F415" s="46"/>
      <c r="G415" s="46"/>
      <c r="H415" s="46"/>
      <c r="I415" s="4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>
      <c r="A416" s="46"/>
      <c r="B416" s="46"/>
      <c r="C416" s="46"/>
      <c r="D416" s="46"/>
      <c r="E416" s="46"/>
      <c r="F416" s="46"/>
      <c r="G416" s="46"/>
      <c r="H416" s="46"/>
      <c r="I416" s="4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>
      <c r="A417" s="46"/>
      <c r="B417" s="46"/>
      <c r="C417" s="46"/>
      <c r="D417" s="46"/>
      <c r="E417" s="46"/>
      <c r="F417" s="46"/>
      <c r="G417" s="46"/>
      <c r="H417" s="46"/>
      <c r="I417" s="4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>
      <c r="A418" s="46"/>
      <c r="B418" s="46"/>
      <c r="C418" s="46"/>
      <c r="D418" s="46"/>
      <c r="E418" s="46"/>
      <c r="F418" s="46"/>
      <c r="G418" s="46"/>
      <c r="H418" s="46"/>
      <c r="I418" s="4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>
      <c r="A419" s="46"/>
      <c r="B419" s="46"/>
      <c r="C419" s="46"/>
      <c r="D419" s="46"/>
      <c r="E419" s="46"/>
      <c r="F419" s="46"/>
      <c r="G419" s="46"/>
      <c r="H419" s="46"/>
      <c r="I419" s="4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>
      <c r="A420" s="46"/>
      <c r="B420" s="46"/>
      <c r="C420" s="46"/>
      <c r="D420" s="46"/>
      <c r="E420" s="46"/>
      <c r="F420" s="46"/>
      <c r="G420" s="46"/>
      <c r="H420" s="46"/>
      <c r="I420" s="4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>
      <c r="A421" s="46"/>
      <c r="B421" s="46"/>
      <c r="C421" s="46"/>
      <c r="D421" s="46"/>
      <c r="E421" s="46"/>
      <c r="F421" s="46"/>
      <c r="G421" s="46"/>
      <c r="H421" s="46"/>
      <c r="I421" s="4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>
      <c r="A422" s="46"/>
      <c r="B422" s="46"/>
      <c r="C422" s="46"/>
      <c r="D422" s="46"/>
      <c r="E422" s="46"/>
      <c r="F422" s="46"/>
      <c r="G422" s="46"/>
      <c r="H422" s="46"/>
      <c r="I422" s="4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>
      <c r="A423" s="46"/>
      <c r="B423" s="46"/>
      <c r="C423" s="46"/>
      <c r="D423" s="46"/>
      <c r="E423" s="46"/>
      <c r="F423" s="46"/>
      <c r="G423" s="46"/>
      <c r="H423" s="46"/>
      <c r="I423" s="4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>
      <c r="A424" s="46"/>
      <c r="B424" s="46"/>
      <c r="C424" s="46"/>
      <c r="D424" s="46"/>
      <c r="E424" s="46"/>
      <c r="F424" s="46"/>
      <c r="G424" s="46"/>
      <c r="H424" s="46"/>
      <c r="I424" s="4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>
      <c r="A425" s="46"/>
      <c r="B425" s="46"/>
      <c r="C425" s="46"/>
      <c r="D425" s="46"/>
      <c r="E425" s="46"/>
      <c r="F425" s="46"/>
      <c r="G425" s="46"/>
      <c r="H425" s="46"/>
      <c r="I425" s="4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>
      <c r="A426" s="46"/>
      <c r="B426" s="46"/>
      <c r="C426" s="46"/>
      <c r="D426" s="46"/>
      <c r="E426" s="46"/>
      <c r="F426" s="46"/>
      <c r="G426" s="46"/>
      <c r="H426" s="46"/>
      <c r="I426" s="4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>
      <c r="A427" s="46"/>
      <c r="B427" s="46"/>
      <c r="C427" s="46"/>
      <c r="D427" s="46"/>
      <c r="E427" s="46"/>
      <c r="F427" s="46"/>
      <c r="G427" s="46"/>
      <c r="H427" s="46"/>
      <c r="I427" s="4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>
      <c r="A428" s="46"/>
      <c r="B428" s="46"/>
      <c r="C428" s="46"/>
      <c r="D428" s="46"/>
      <c r="E428" s="46"/>
      <c r="F428" s="46"/>
      <c r="G428" s="46"/>
      <c r="H428" s="46"/>
      <c r="I428" s="4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>
      <c r="A429" s="46"/>
      <c r="B429" s="46"/>
      <c r="C429" s="46"/>
      <c r="D429" s="46"/>
      <c r="E429" s="46"/>
      <c r="F429" s="46"/>
      <c r="G429" s="46"/>
      <c r="H429" s="46"/>
      <c r="I429" s="4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>
      <c r="A430" s="46"/>
      <c r="B430" s="46"/>
      <c r="C430" s="46"/>
      <c r="D430" s="46"/>
      <c r="E430" s="46"/>
      <c r="F430" s="46"/>
      <c r="G430" s="46"/>
      <c r="H430" s="46"/>
      <c r="I430" s="4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>
      <c r="A431" s="46"/>
      <c r="B431" s="46"/>
      <c r="C431" s="46"/>
      <c r="D431" s="46"/>
      <c r="E431" s="46"/>
      <c r="F431" s="46"/>
      <c r="G431" s="46"/>
      <c r="H431" s="46"/>
      <c r="I431" s="4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>
      <c r="A432" s="46"/>
      <c r="B432" s="46"/>
      <c r="C432" s="46"/>
      <c r="D432" s="46"/>
      <c r="E432" s="46"/>
      <c r="F432" s="46"/>
      <c r="G432" s="46"/>
      <c r="H432" s="46"/>
      <c r="I432" s="4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>
      <c r="A433" s="46"/>
      <c r="B433" s="46"/>
      <c r="C433" s="46"/>
      <c r="D433" s="46"/>
      <c r="E433" s="46"/>
      <c r="F433" s="46"/>
      <c r="G433" s="46"/>
      <c r="H433" s="46"/>
      <c r="I433" s="4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>
      <c r="A434" s="46"/>
      <c r="B434" s="46"/>
      <c r="C434" s="46"/>
      <c r="D434" s="46"/>
      <c r="E434" s="46"/>
      <c r="F434" s="46"/>
      <c r="G434" s="46"/>
      <c r="H434" s="46"/>
      <c r="I434" s="4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>
      <c r="A435" s="46"/>
      <c r="B435" s="46"/>
      <c r="C435" s="46"/>
      <c r="D435" s="46"/>
      <c r="E435" s="46"/>
      <c r="F435" s="46"/>
      <c r="G435" s="46"/>
      <c r="H435" s="46"/>
      <c r="I435" s="4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>
      <c r="A436" s="46"/>
      <c r="B436" s="46"/>
      <c r="C436" s="46"/>
      <c r="D436" s="46"/>
      <c r="E436" s="46"/>
      <c r="F436" s="46"/>
      <c r="G436" s="46"/>
      <c r="H436" s="46"/>
      <c r="I436" s="4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>
      <c r="A437" s="4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0:22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0:22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0:22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0:22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0:22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0:22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0:22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0:22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0:22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0:22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0:22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0:22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0:22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0:22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0:22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0:22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0:22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0:22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0:22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0:22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0:22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0:22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0:22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0:22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0:22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0:22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0:22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0:22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0:22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0:22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0:22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0:22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0:22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0:22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0:22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0:22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0:22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0:22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0:22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0:22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0:22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0:22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0:22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0:22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0:22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0:22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0:22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0:22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0:22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0:22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0:22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0:22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0:22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0:22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0:22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0:22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0:22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0:22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0:22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0:22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0:22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0:22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0:22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0:22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0:22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0:22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0:22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0:22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0:22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0:22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0:22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0:22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0:22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0:22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0:22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0:22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0:22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0:22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0:22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0:22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0:22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0:22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0:22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0:22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0:22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0:22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0:22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0:22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0:22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0:22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0:22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0:22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0:22"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0:22"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0:22"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0:22"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0:22"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0:22"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0:22"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0:22"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0:22"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0:22"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0:22"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0:22"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0:22"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0:22"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0:22"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0:22"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0:22"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</sheetData>
  <sheetProtection selectLockedCells="1" selectUnlockedCells="1"/>
  <mergeCells count="4">
    <mergeCell ref="A1:A2"/>
    <mergeCell ref="B1:I2"/>
    <mergeCell ref="C4:F4"/>
    <mergeCell ref="G4:H4"/>
  </mergeCells>
  <printOptions gridLines="1"/>
  <pageMargins left="0.39370078740157483" right="0.47244094488188981" top="0.47244094488188981" bottom="0.9055118110236221" header="0.51181102362204722" footer="0.47244094488188981"/>
  <pageSetup paperSize="9" scale="90" firstPageNumber="0" orientation="landscape" horizontalDpi="300" verticalDpi="300" r:id="rId1"/>
  <headerFooter alignWithMargins="0">
    <oddFooter>&amp;C&amp;8Strana &amp;P
č.z. 2017_06
Elektroinstalace - Výkaz materiálu, rozpočet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V544"/>
  <sheetViews>
    <sheetView zoomScale="123" zoomScaleNormal="123" workbookViewId="0">
      <pane ySplit="7" topLeftCell="A8" activePane="bottomLeft" state="frozen"/>
      <selection pane="bottomLeft" activeCell="E10" sqref="E10:E12"/>
    </sheetView>
  </sheetViews>
  <sheetFormatPr defaultRowHeight="12.75"/>
  <cols>
    <col min="1" max="1" width="6" customWidth="1"/>
    <col min="2" max="2" width="72.140625" customWidth="1"/>
    <col min="10" max="10" width="5.7109375" customWidth="1"/>
    <col min="11" max="11" width="5.140625" customWidth="1"/>
    <col min="12" max="12" width="4.85546875" customWidth="1"/>
  </cols>
  <sheetData>
    <row r="1" spans="1:22" ht="21.75" customHeight="1">
      <c r="A1" s="184" t="s">
        <v>21</v>
      </c>
      <c r="B1" s="185" t="s">
        <v>169</v>
      </c>
      <c r="C1" s="185"/>
      <c r="D1" s="185"/>
      <c r="E1" s="185"/>
      <c r="F1" s="185"/>
      <c r="G1" s="185"/>
      <c r="H1" s="185"/>
      <c r="I1" s="185"/>
      <c r="J1" s="4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8.25" customHeight="1">
      <c r="A2" s="184"/>
      <c r="B2" s="185"/>
      <c r="C2" s="185"/>
      <c r="D2" s="185"/>
      <c r="E2" s="185"/>
      <c r="F2" s="185"/>
      <c r="G2" s="185"/>
      <c r="H2" s="185"/>
      <c r="I2" s="185"/>
      <c r="J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6.75" customHeight="1">
      <c r="A3" s="57"/>
      <c r="B3" s="58"/>
      <c r="C3" s="58"/>
      <c r="D3" s="58"/>
      <c r="E3" s="46"/>
      <c r="F3" s="46"/>
      <c r="G3" s="46"/>
      <c r="H3" s="46"/>
      <c r="I3" s="46"/>
      <c r="J3" s="4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9" t="s">
        <v>37</v>
      </c>
      <c r="B4" s="60" t="s">
        <v>38</v>
      </c>
      <c r="C4" s="186" t="s">
        <v>39</v>
      </c>
      <c r="D4" s="186"/>
      <c r="E4" s="186"/>
      <c r="F4" s="186"/>
      <c r="G4" s="187" t="s">
        <v>40</v>
      </c>
      <c r="H4" s="187"/>
      <c r="I4" s="61" t="s">
        <v>41</v>
      </c>
      <c r="J4" s="4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6" customHeight="1">
      <c r="A5" s="62"/>
      <c r="B5" s="63"/>
      <c r="C5" s="64"/>
      <c r="D5" s="65"/>
      <c r="E5" s="65"/>
      <c r="F5" s="65"/>
      <c r="G5" s="66"/>
      <c r="H5" s="66"/>
      <c r="I5" s="66"/>
      <c r="J5" s="4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75" customHeight="1">
      <c r="A6" s="1"/>
      <c r="B6" s="67"/>
      <c r="C6" s="68"/>
      <c r="D6" s="68"/>
      <c r="E6" s="46"/>
      <c r="F6" s="69">
        <f>SUM(F8:F100)</f>
        <v>0</v>
      </c>
      <c r="G6" s="70"/>
      <c r="H6" s="69">
        <f>SUM(H8:H100)</f>
        <v>0</v>
      </c>
      <c r="I6" s="71">
        <f>SUM(I8:I100)</f>
        <v>0</v>
      </c>
      <c r="J6" s="4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72" t="s">
        <v>21</v>
      </c>
      <c r="B7" s="167" t="s">
        <v>169</v>
      </c>
      <c r="C7" s="74" t="s">
        <v>42</v>
      </c>
      <c r="D7" s="75" t="s">
        <v>43</v>
      </c>
      <c r="E7" s="76" t="s">
        <v>44</v>
      </c>
      <c r="F7" s="77" t="s">
        <v>45</v>
      </c>
      <c r="G7" s="74" t="s">
        <v>44</v>
      </c>
      <c r="H7" s="77" t="s">
        <v>45</v>
      </c>
      <c r="I7" s="78" t="s">
        <v>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156" t="s">
        <v>5</v>
      </c>
      <c r="B8" s="150" t="s">
        <v>170</v>
      </c>
      <c r="C8" s="94" t="s">
        <v>51</v>
      </c>
      <c r="D8" s="175">
        <v>70</v>
      </c>
      <c r="E8" s="83"/>
      <c r="F8" s="84">
        <f t="shared" ref="F8:F12" si="0">D8*E8</f>
        <v>0</v>
      </c>
      <c r="G8" s="85"/>
      <c r="H8" s="100">
        <f t="shared" ref="H8:H12" si="1">D8*G8</f>
        <v>0</v>
      </c>
      <c r="I8" s="96">
        <f t="shared" ref="I8:I12" si="2">F8+H8</f>
        <v>0</v>
      </c>
      <c r="J8" s="8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92" t="s">
        <v>7</v>
      </c>
      <c r="B9" s="150" t="s">
        <v>171</v>
      </c>
      <c r="C9" s="94" t="s">
        <v>51</v>
      </c>
      <c r="D9" s="175">
        <v>70</v>
      </c>
      <c r="E9" s="83"/>
      <c r="F9" s="84">
        <f t="shared" si="0"/>
        <v>0</v>
      </c>
      <c r="G9" s="85"/>
      <c r="H9" s="100">
        <f t="shared" si="1"/>
        <v>0</v>
      </c>
      <c r="I9" s="96">
        <f t="shared" si="2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92" t="s">
        <v>9</v>
      </c>
      <c r="B10" s="150" t="s">
        <v>172</v>
      </c>
      <c r="C10" s="94" t="s">
        <v>51</v>
      </c>
      <c r="D10" s="175">
        <v>70</v>
      </c>
      <c r="E10" s="83"/>
      <c r="F10" s="84">
        <f t="shared" si="0"/>
        <v>0</v>
      </c>
      <c r="G10" s="85"/>
      <c r="H10" s="100">
        <f t="shared" si="1"/>
        <v>0</v>
      </c>
      <c r="I10" s="96">
        <f t="shared" si="2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92" t="s">
        <v>11</v>
      </c>
      <c r="B11" s="150" t="s">
        <v>173</v>
      </c>
      <c r="C11" s="94" t="s">
        <v>174</v>
      </c>
      <c r="D11" s="175">
        <v>1</v>
      </c>
      <c r="E11" s="83"/>
      <c r="F11" s="84">
        <f t="shared" si="0"/>
        <v>0</v>
      </c>
      <c r="G11" s="85"/>
      <c r="H11" s="100">
        <f t="shared" si="1"/>
        <v>0</v>
      </c>
      <c r="I11" s="96">
        <f t="shared" si="2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176" t="s">
        <v>13</v>
      </c>
      <c r="B12" s="161" t="s">
        <v>175</v>
      </c>
      <c r="C12" s="162" t="s">
        <v>174</v>
      </c>
      <c r="D12" s="177">
        <v>1.5</v>
      </c>
      <c r="E12" s="119"/>
      <c r="F12" s="120">
        <f t="shared" si="0"/>
        <v>0</v>
      </c>
      <c r="G12" s="121"/>
      <c r="H12" s="178">
        <f t="shared" si="1"/>
        <v>0</v>
      </c>
      <c r="I12" s="122">
        <f t="shared" si="2"/>
        <v>0</v>
      </c>
      <c r="J12" s="46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123"/>
      <c r="B13" s="1"/>
      <c r="C13" s="1"/>
      <c r="D13" s="1"/>
      <c r="E13" s="1"/>
      <c r="F13" s="1"/>
      <c r="G13" s="1"/>
      <c r="H13" s="1"/>
      <c r="I13" s="1"/>
      <c r="J13" s="46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123"/>
      <c r="B14" s="1"/>
      <c r="C14" s="1"/>
      <c r="D14" s="1"/>
      <c r="E14" s="1"/>
      <c r="F14" s="1"/>
      <c r="G14" s="1"/>
      <c r="H14" s="1"/>
      <c r="I14" s="1"/>
      <c r="J14" s="4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23"/>
      <c r="B15" s="1"/>
      <c r="C15" s="1"/>
      <c r="D15" s="1"/>
      <c r="E15" s="1"/>
      <c r="F15" s="1"/>
      <c r="G15" s="1"/>
      <c r="H15" s="1"/>
      <c r="I15" s="1"/>
      <c r="J15" s="4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123"/>
      <c r="B16" s="1"/>
      <c r="C16" s="1"/>
      <c r="D16" s="1"/>
      <c r="E16" s="1"/>
      <c r="F16" s="1"/>
      <c r="G16" s="1"/>
      <c r="H16" s="1"/>
      <c r="I16" s="1"/>
      <c r="J16" s="46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123"/>
      <c r="B17" s="1"/>
      <c r="C17" s="1"/>
      <c r="D17" s="1"/>
      <c r="E17" s="1"/>
      <c r="F17" s="1"/>
      <c r="G17" s="1"/>
      <c r="H17" s="1"/>
      <c r="I17" s="1"/>
      <c r="J17" s="4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123"/>
      <c r="B18" s="1"/>
      <c r="C18" s="1"/>
      <c r="D18" s="1"/>
      <c r="E18" s="1"/>
      <c r="F18" s="1"/>
      <c r="G18" s="1"/>
      <c r="H18" s="1"/>
      <c r="I18" s="1"/>
      <c r="J18" s="46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123"/>
      <c r="B19" s="1"/>
      <c r="C19" s="1"/>
      <c r="D19" s="1"/>
      <c r="E19" s="1"/>
      <c r="F19" s="1"/>
      <c r="G19" s="1"/>
      <c r="H19" s="1"/>
      <c r="I19" s="1"/>
      <c r="J19" s="4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123"/>
      <c r="B20" s="126"/>
      <c r="C20" s="125"/>
      <c r="D20" s="125"/>
      <c r="E20" s="123"/>
      <c r="F20" s="123"/>
      <c r="G20" s="123"/>
      <c r="H20" s="123"/>
      <c r="I20" s="123"/>
      <c r="J20" s="4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23"/>
      <c r="B21" s="124"/>
      <c r="C21" s="46"/>
      <c r="D21" s="125"/>
      <c r="E21" s="123"/>
      <c r="F21" s="123"/>
      <c r="G21" s="123"/>
      <c r="H21" s="123"/>
      <c r="I21" s="123"/>
      <c r="J21" s="4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23"/>
      <c r="B22" s="126"/>
      <c r="C22" s="125"/>
      <c r="D22" s="125"/>
      <c r="E22" s="123"/>
      <c r="F22" s="123"/>
      <c r="G22" s="123"/>
      <c r="H22" s="123"/>
      <c r="I22" s="123"/>
      <c r="J22" s="4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23"/>
      <c r="B23" s="124"/>
      <c r="C23" s="46"/>
      <c r="D23" s="125"/>
      <c r="E23" s="123"/>
      <c r="F23" s="123"/>
      <c r="G23" s="123"/>
      <c r="H23" s="123"/>
      <c r="I23" s="123"/>
      <c r="J23" s="4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23"/>
      <c r="B24" s="126"/>
      <c r="C24" s="125"/>
      <c r="D24" s="125"/>
      <c r="E24" s="123"/>
      <c r="F24" s="123"/>
      <c r="G24" s="123"/>
      <c r="H24" s="123"/>
      <c r="I24" s="123"/>
      <c r="J24" s="4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23"/>
      <c r="B25" s="124"/>
      <c r="C25" s="46"/>
      <c r="D25" s="125"/>
      <c r="E25" s="123"/>
      <c r="F25" s="123"/>
      <c r="G25" s="123"/>
      <c r="H25" s="123"/>
      <c r="I25" s="123"/>
      <c r="J25" s="46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23"/>
      <c r="B26" s="126"/>
      <c r="C26" s="125"/>
      <c r="D26" s="125"/>
      <c r="E26" s="123"/>
      <c r="F26" s="123"/>
      <c r="G26" s="123"/>
      <c r="H26" s="123"/>
      <c r="I26" s="123"/>
      <c r="J26" s="4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23"/>
      <c r="B27" s="124"/>
      <c r="C27" s="46"/>
      <c r="D27" s="125"/>
      <c r="E27" s="123"/>
      <c r="F27" s="123"/>
      <c r="G27" s="123"/>
      <c r="H27" s="123"/>
      <c r="I27" s="123"/>
      <c r="J27" s="4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23"/>
      <c r="B28" s="126"/>
      <c r="C28" s="125"/>
      <c r="D28" s="125"/>
      <c r="E28" s="123"/>
      <c r="F28" s="123"/>
      <c r="G28" s="123"/>
      <c r="H28" s="123"/>
      <c r="I28" s="123"/>
      <c r="J28" s="4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23"/>
      <c r="B29" s="124"/>
      <c r="C29" s="46"/>
      <c r="D29" s="125"/>
      <c r="E29" s="123"/>
      <c r="F29" s="123"/>
      <c r="G29" s="123"/>
      <c r="H29" s="123"/>
      <c r="I29" s="123"/>
      <c r="J29" s="4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23"/>
      <c r="B30" s="126"/>
      <c r="C30" s="125"/>
      <c r="D30" s="125"/>
      <c r="E30" s="123"/>
      <c r="F30" s="123"/>
      <c r="G30" s="123"/>
      <c r="H30" s="123"/>
      <c r="I30" s="123"/>
      <c r="J30" s="4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23"/>
      <c r="B31" s="124"/>
      <c r="C31" s="46"/>
      <c r="D31" s="125"/>
      <c r="E31" s="123"/>
      <c r="F31" s="123"/>
      <c r="G31" s="123"/>
      <c r="H31" s="123"/>
      <c r="I31" s="123"/>
      <c r="J31" s="4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23"/>
      <c r="B32" s="126"/>
      <c r="C32" s="125"/>
      <c r="D32" s="125"/>
      <c r="E32" s="123"/>
      <c r="F32" s="123"/>
      <c r="G32" s="123"/>
      <c r="H32" s="123"/>
      <c r="I32" s="123"/>
      <c r="J32" s="4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23"/>
      <c r="B33" s="124"/>
      <c r="C33" s="46"/>
      <c r="D33" s="125"/>
      <c r="E33" s="123"/>
      <c r="F33" s="123"/>
      <c r="G33" s="123"/>
      <c r="H33" s="123"/>
      <c r="I33" s="123"/>
      <c r="J33" s="46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23"/>
      <c r="B34" s="126"/>
      <c r="C34" s="125"/>
      <c r="D34" s="125"/>
      <c r="E34" s="123"/>
      <c r="F34" s="123"/>
      <c r="G34" s="123"/>
      <c r="H34" s="123"/>
      <c r="I34" s="123"/>
      <c r="J34" s="4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23"/>
      <c r="B35" s="124"/>
      <c r="C35" s="46"/>
      <c r="D35" s="125"/>
      <c r="E35" s="123"/>
      <c r="F35" s="123"/>
      <c r="G35" s="123"/>
      <c r="H35" s="123"/>
      <c r="I35" s="123"/>
      <c r="J35" s="4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23"/>
      <c r="B36" s="126"/>
      <c r="C36" s="125"/>
      <c r="D36" s="125"/>
      <c r="E36" s="123"/>
      <c r="F36" s="123"/>
      <c r="G36" s="123"/>
      <c r="H36" s="123"/>
      <c r="I36" s="123"/>
      <c r="J36" s="4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23"/>
      <c r="B37" s="124"/>
      <c r="C37" s="46"/>
      <c r="D37" s="125"/>
      <c r="E37" s="123"/>
      <c r="F37" s="123"/>
      <c r="G37" s="123"/>
      <c r="H37" s="123"/>
      <c r="I37" s="123"/>
      <c r="J37" s="4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23"/>
      <c r="B38" s="126"/>
      <c r="C38" s="125"/>
      <c r="D38" s="125"/>
      <c r="E38" s="123"/>
      <c r="F38" s="123"/>
      <c r="G38" s="123"/>
      <c r="H38" s="123"/>
      <c r="I38" s="123"/>
      <c r="J38" s="4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23"/>
      <c r="B39" s="124"/>
      <c r="C39" s="46"/>
      <c r="D39" s="125"/>
      <c r="E39" s="123"/>
      <c r="F39" s="123"/>
      <c r="G39" s="123"/>
      <c r="H39" s="123"/>
      <c r="I39" s="123"/>
      <c r="J39" s="4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23"/>
      <c r="B40" s="126"/>
      <c r="C40" s="125"/>
      <c r="D40" s="125"/>
      <c r="E40" s="123"/>
      <c r="F40" s="123"/>
      <c r="G40" s="123"/>
      <c r="H40" s="123"/>
      <c r="I40" s="123"/>
      <c r="J40" s="4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23"/>
      <c r="B41" s="124"/>
      <c r="C41" s="46"/>
      <c r="D41" s="125"/>
      <c r="E41" s="123"/>
      <c r="F41" s="123"/>
      <c r="G41" s="123"/>
      <c r="H41" s="123"/>
      <c r="I41" s="123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23"/>
      <c r="B42" s="126"/>
      <c r="C42" s="125"/>
      <c r="D42" s="125"/>
      <c r="E42" s="123"/>
      <c r="F42" s="123"/>
      <c r="G42" s="123"/>
      <c r="H42" s="123"/>
      <c r="I42" s="123"/>
      <c r="J42" s="4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23"/>
      <c r="B43" s="124"/>
      <c r="C43" s="46"/>
      <c r="D43" s="125"/>
      <c r="E43" s="123"/>
      <c r="F43" s="123"/>
      <c r="G43" s="123"/>
      <c r="H43" s="123"/>
      <c r="I43" s="123"/>
      <c r="J43" s="4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23"/>
      <c r="B44" s="126"/>
      <c r="C44" s="125"/>
      <c r="D44" s="125"/>
      <c r="E44" s="123"/>
      <c r="F44" s="123"/>
      <c r="G44" s="123"/>
      <c r="H44" s="123"/>
      <c r="I44" s="123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23"/>
      <c r="B45" s="124"/>
      <c r="C45" s="46"/>
      <c r="D45" s="125"/>
      <c r="E45" s="123"/>
      <c r="F45" s="123"/>
      <c r="G45" s="123"/>
      <c r="H45" s="123"/>
      <c r="I45" s="123"/>
      <c r="J45" s="4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23"/>
      <c r="B46" s="126"/>
      <c r="C46" s="125"/>
      <c r="D46" s="125"/>
      <c r="E46" s="123"/>
      <c r="F46" s="123"/>
      <c r="G46" s="123"/>
      <c r="H46" s="123"/>
      <c r="I46" s="123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23"/>
      <c r="B47" s="124"/>
      <c r="C47" s="46"/>
      <c r="D47" s="125"/>
      <c r="E47" s="123"/>
      <c r="F47" s="123"/>
      <c r="G47" s="123"/>
      <c r="H47" s="123"/>
      <c r="I47" s="123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23"/>
      <c r="B48" s="126"/>
      <c r="C48" s="125"/>
      <c r="D48" s="125"/>
      <c r="E48" s="123"/>
      <c r="F48" s="123"/>
      <c r="G48" s="123"/>
      <c r="H48" s="123"/>
      <c r="I48" s="123"/>
      <c r="J48" s="4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23"/>
      <c r="B49" s="124"/>
      <c r="C49" s="46"/>
      <c r="D49" s="125"/>
      <c r="E49" s="123"/>
      <c r="F49" s="123"/>
      <c r="G49" s="123"/>
      <c r="H49" s="123"/>
      <c r="I49" s="123"/>
      <c r="J49" s="4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46"/>
      <c r="B50" s="126"/>
      <c r="C50" s="125"/>
      <c r="D50" s="125"/>
      <c r="E50" s="123"/>
      <c r="F50" s="123"/>
      <c r="G50" s="123"/>
      <c r="H50" s="123"/>
      <c r="I50" s="123"/>
      <c r="J50" s="4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46"/>
      <c r="B51" s="126"/>
      <c r="C51" s="125"/>
      <c r="D51" s="125"/>
      <c r="E51" s="123"/>
      <c r="F51" s="123"/>
      <c r="G51" s="123"/>
      <c r="H51" s="123"/>
      <c r="I51" s="123"/>
      <c r="J51" s="4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23"/>
      <c r="B52" s="124"/>
      <c r="C52" s="46"/>
      <c r="D52" s="125"/>
      <c r="E52" s="123"/>
      <c r="F52" s="123"/>
      <c r="G52" s="123"/>
      <c r="H52" s="123"/>
      <c r="I52" s="123"/>
      <c r="J52" s="4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46"/>
      <c r="B53" s="126"/>
      <c r="C53" s="125"/>
      <c r="D53" s="125"/>
      <c r="E53" s="123"/>
      <c r="F53" s="123"/>
      <c r="G53" s="123"/>
      <c r="H53" s="123"/>
      <c r="I53" s="123"/>
      <c r="J53" s="4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46"/>
      <c r="B54" s="126"/>
      <c r="C54" s="125"/>
      <c r="D54" s="125"/>
      <c r="E54" s="123"/>
      <c r="F54" s="123"/>
      <c r="G54" s="123"/>
      <c r="H54" s="123"/>
      <c r="I54" s="123"/>
      <c r="J54" s="4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23"/>
      <c r="B55" s="124"/>
      <c r="C55" s="46"/>
      <c r="D55" s="125"/>
      <c r="E55" s="123"/>
      <c r="F55" s="123"/>
      <c r="G55" s="123"/>
      <c r="H55" s="123"/>
      <c r="I55" s="123"/>
      <c r="J55" s="4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23"/>
      <c r="B56" s="126"/>
      <c r="C56" s="125"/>
      <c r="D56" s="125"/>
      <c r="E56" s="123"/>
      <c r="F56" s="123"/>
      <c r="G56" s="123"/>
      <c r="H56" s="123"/>
      <c r="I56" s="123"/>
      <c r="J56" s="4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23"/>
      <c r="B57" s="124"/>
      <c r="C57" s="46"/>
      <c r="D57" s="125"/>
      <c r="E57" s="123"/>
      <c r="F57" s="123"/>
      <c r="G57" s="123"/>
      <c r="H57" s="123"/>
      <c r="I57" s="123"/>
      <c r="J57" s="4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46"/>
      <c r="B58" s="126"/>
      <c r="C58" s="125"/>
      <c r="D58" s="125"/>
      <c r="E58" s="123"/>
      <c r="F58" s="123"/>
      <c r="G58" s="123"/>
      <c r="H58" s="123"/>
      <c r="I58" s="123"/>
      <c r="J58" s="4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46"/>
      <c r="B59" s="126"/>
      <c r="C59" s="125"/>
      <c r="D59" s="125"/>
      <c r="E59" s="123"/>
      <c r="F59" s="123"/>
      <c r="G59" s="123"/>
      <c r="H59" s="123"/>
      <c r="I59" s="123"/>
      <c r="J59" s="4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23"/>
      <c r="B60" s="124"/>
      <c r="C60" s="46"/>
      <c r="D60" s="125"/>
      <c r="E60" s="123"/>
      <c r="F60" s="123"/>
      <c r="G60" s="123"/>
      <c r="H60" s="123"/>
      <c r="I60" s="123"/>
      <c r="J60" s="4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46"/>
      <c r="B61" s="126"/>
      <c r="C61" s="125"/>
      <c r="D61" s="125"/>
      <c r="E61" s="123"/>
      <c r="F61" s="123"/>
      <c r="G61" s="123"/>
      <c r="H61" s="123"/>
      <c r="I61" s="123"/>
      <c r="J61" s="4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46"/>
      <c r="B62" s="126"/>
      <c r="C62" s="125"/>
      <c r="D62" s="125"/>
      <c r="E62" s="123"/>
      <c r="F62" s="123"/>
      <c r="G62" s="123"/>
      <c r="H62" s="123"/>
      <c r="I62" s="123"/>
      <c r="J62" s="4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23"/>
      <c r="B63" s="124"/>
      <c r="C63" s="46"/>
      <c r="D63" s="125"/>
      <c r="E63" s="123"/>
      <c r="F63" s="123"/>
      <c r="G63" s="123"/>
      <c r="H63" s="123"/>
      <c r="I63" s="123"/>
      <c r="J63" s="4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46"/>
      <c r="B64" s="126"/>
      <c r="C64" s="125"/>
      <c r="D64" s="125"/>
      <c r="E64" s="123"/>
      <c r="F64" s="123"/>
      <c r="G64" s="123"/>
      <c r="H64" s="123"/>
      <c r="I64" s="123"/>
      <c r="J64" s="4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46"/>
      <c r="B65" s="126"/>
      <c r="C65" s="125"/>
      <c r="D65" s="125"/>
      <c r="E65" s="123"/>
      <c r="F65" s="123"/>
      <c r="G65" s="123"/>
      <c r="H65" s="123"/>
      <c r="I65" s="123"/>
      <c r="J65" s="4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123"/>
      <c r="B66" s="124"/>
      <c r="C66" s="46"/>
      <c r="D66" s="125"/>
      <c r="E66" s="123"/>
      <c r="F66" s="123"/>
      <c r="G66" s="123"/>
      <c r="H66" s="123"/>
      <c r="I66" s="123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46"/>
      <c r="B67" s="126"/>
      <c r="C67" s="125"/>
      <c r="D67" s="125"/>
      <c r="E67" s="123"/>
      <c r="F67" s="123"/>
      <c r="G67" s="123"/>
      <c r="H67" s="123"/>
      <c r="I67" s="123"/>
      <c r="J67" s="4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46"/>
      <c r="B68" s="126"/>
      <c r="C68" s="125"/>
      <c r="D68" s="125"/>
      <c r="E68" s="123"/>
      <c r="F68" s="123"/>
      <c r="G68" s="123"/>
      <c r="H68" s="123"/>
      <c r="I68" s="123"/>
      <c r="J68" s="4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123"/>
      <c r="B69" s="124"/>
      <c r="C69" s="46"/>
      <c r="D69" s="125"/>
      <c r="E69" s="123"/>
      <c r="F69" s="123"/>
      <c r="G69" s="123"/>
      <c r="H69" s="123"/>
      <c r="I69" s="123"/>
      <c r="J69" s="4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46"/>
      <c r="B70" s="126"/>
      <c r="C70" s="125"/>
      <c r="D70" s="125"/>
      <c r="E70" s="123"/>
      <c r="F70" s="123"/>
      <c r="G70" s="123"/>
      <c r="H70" s="123"/>
      <c r="I70" s="123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46"/>
      <c r="B71" s="126"/>
      <c r="C71" s="125"/>
      <c r="D71" s="125"/>
      <c r="E71" s="123"/>
      <c r="F71" s="123"/>
      <c r="G71" s="123"/>
      <c r="H71" s="123"/>
      <c r="I71" s="123"/>
      <c r="J71" s="4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123"/>
      <c r="B72" s="124"/>
      <c r="C72" s="46"/>
      <c r="D72" s="125"/>
      <c r="E72" s="123"/>
      <c r="F72" s="123"/>
      <c r="G72" s="123"/>
      <c r="H72" s="123"/>
      <c r="I72" s="123"/>
      <c r="J72" s="4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46"/>
      <c r="B73" s="126"/>
      <c r="C73" s="125"/>
      <c r="D73" s="125"/>
      <c r="E73" s="123"/>
      <c r="F73" s="123"/>
      <c r="G73" s="123"/>
      <c r="H73" s="123"/>
      <c r="I73" s="123"/>
      <c r="J73" s="4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46"/>
      <c r="B74" s="126"/>
      <c r="C74" s="125"/>
      <c r="D74" s="125"/>
      <c r="E74" s="123"/>
      <c r="F74" s="123"/>
      <c r="G74" s="123"/>
      <c r="H74" s="123"/>
      <c r="I74" s="123"/>
      <c r="J74" s="4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123"/>
      <c r="B75" s="124"/>
      <c r="C75" s="46"/>
      <c r="D75" s="125"/>
      <c r="E75" s="123"/>
      <c r="F75" s="123"/>
      <c r="G75" s="123"/>
      <c r="H75" s="123"/>
      <c r="I75" s="123"/>
      <c r="J75" s="4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46"/>
      <c r="B76" s="126"/>
      <c r="C76" s="125"/>
      <c r="D76" s="125"/>
      <c r="E76" s="123"/>
      <c r="F76" s="123"/>
      <c r="G76" s="123"/>
      <c r="H76" s="123"/>
      <c r="I76" s="123"/>
      <c r="J76" s="4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46"/>
      <c r="B77" s="126"/>
      <c r="C77" s="125"/>
      <c r="D77" s="125"/>
      <c r="E77" s="123"/>
      <c r="F77" s="123"/>
      <c r="G77" s="123"/>
      <c r="H77" s="123"/>
      <c r="I77" s="123"/>
      <c r="J77" s="4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123"/>
      <c r="B78" s="124"/>
      <c r="C78" s="46"/>
      <c r="D78" s="125"/>
      <c r="E78" s="123"/>
      <c r="F78" s="123"/>
      <c r="G78" s="123"/>
      <c r="H78" s="123"/>
      <c r="I78" s="123"/>
      <c r="J78" s="4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23"/>
      <c r="B79" s="126"/>
      <c r="C79" s="125"/>
      <c r="D79" s="125"/>
      <c r="E79" s="123"/>
      <c r="F79" s="123"/>
      <c r="G79" s="123"/>
      <c r="H79" s="123"/>
      <c r="I79" s="123"/>
      <c r="J79" s="4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123"/>
      <c r="B80" s="124"/>
      <c r="C80" s="46"/>
      <c r="D80" s="125"/>
      <c r="E80" s="123"/>
      <c r="F80" s="123"/>
      <c r="G80" s="123"/>
      <c r="H80" s="123"/>
      <c r="I80" s="123"/>
      <c r="J80" s="4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123"/>
      <c r="B81" s="126"/>
      <c r="C81" s="125"/>
      <c r="D81" s="125"/>
      <c r="E81" s="123"/>
      <c r="F81" s="123"/>
      <c r="G81" s="123"/>
      <c r="H81" s="123"/>
      <c r="I81" s="123"/>
      <c r="J81" s="4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23"/>
      <c r="B82" s="124"/>
      <c r="C82" s="46"/>
      <c r="D82" s="125"/>
      <c r="E82" s="123"/>
      <c r="F82" s="123"/>
      <c r="G82" s="123"/>
      <c r="H82" s="123"/>
      <c r="I82" s="123"/>
      <c r="J82" s="4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123"/>
      <c r="B83" s="126"/>
      <c r="C83" s="125"/>
      <c r="D83" s="125"/>
      <c r="E83" s="123"/>
      <c r="F83" s="123"/>
      <c r="G83" s="123"/>
      <c r="H83" s="123"/>
      <c r="I83" s="123"/>
      <c r="J83" s="4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123"/>
      <c r="B84" s="124"/>
      <c r="C84" s="46"/>
      <c r="D84" s="125"/>
      <c r="E84" s="123"/>
      <c r="F84" s="123"/>
      <c r="G84" s="123"/>
      <c r="H84" s="123"/>
      <c r="I84" s="123"/>
      <c r="J84" s="4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23"/>
      <c r="B85" s="126"/>
      <c r="C85" s="125"/>
      <c r="D85" s="125"/>
      <c r="E85" s="123"/>
      <c r="F85" s="123"/>
      <c r="G85" s="123"/>
      <c r="H85" s="123"/>
      <c r="I85" s="123"/>
      <c r="J85" s="4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123"/>
      <c r="B86" s="124"/>
      <c r="C86" s="46"/>
      <c r="D86" s="125"/>
      <c r="E86" s="123"/>
      <c r="F86" s="123"/>
      <c r="G86" s="123"/>
      <c r="H86" s="123"/>
      <c r="I86" s="123"/>
      <c r="J86" s="4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123"/>
      <c r="B87" s="126"/>
      <c r="C87" s="125"/>
      <c r="D87" s="125"/>
      <c r="E87" s="123"/>
      <c r="F87" s="123"/>
      <c r="G87" s="123"/>
      <c r="H87" s="123"/>
      <c r="I87" s="123"/>
      <c r="J87" s="4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23"/>
      <c r="B88" s="124"/>
      <c r="C88" s="46"/>
      <c r="D88" s="125"/>
      <c r="E88" s="123"/>
      <c r="F88" s="123"/>
      <c r="G88" s="123"/>
      <c r="H88" s="123"/>
      <c r="I88" s="123"/>
      <c r="J88" s="4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123"/>
      <c r="B89" s="126"/>
      <c r="C89" s="125"/>
      <c r="D89" s="125"/>
      <c r="E89" s="123"/>
      <c r="F89" s="123"/>
      <c r="G89" s="123"/>
      <c r="H89" s="123"/>
      <c r="I89" s="123"/>
      <c r="J89" s="4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23"/>
      <c r="B90" s="124"/>
      <c r="C90" s="46"/>
      <c r="D90" s="125"/>
      <c r="E90" s="123"/>
      <c r="F90" s="123"/>
      <c r="G90" s="123"/>
      <c r="H90" s="123"/>
      <c r="I90" s="123"/>
      <c r="J90" s="4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23"/>
      <c r="B91" s="126"/>
      <c r="C91" s="125"/>
      <c r="D91" s="125"/>
      <c r="E91" s="123"/>
      <c r="F91" s="123"/>
      <c r="G91" s="123"/>
      <c r="H91" s="123"/>
      <c r="I91" s="123"/>
      <c r="J91" s="4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23"/>
      <c r="B92" s="124"/>
      <c r="C92" s="46"/>
      <c r="D92" s="125"/>
      <c r="E92" s="123"/>
      <c r="F92" s="123"/>
      <c r="G92" s="123"/>
      <c r="H92" s="123"/>
      <c r="I92" s="123"/>
      <c r="J92" s="4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23"/>
      <c r="B93" s="126"/>
      <c r="C93" s="125"/>
      <c r="D93" s="125"/>
      <c r="E93" s="123"/>
      <c r="F93" s="123"/>
      <c r="G93" s="123"/>
      <c r="H93" s="123"/>
      <c r="I93" s="123"/>
      <c r="J93" s="4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23"/>
      <c r="B94" s="124"/>
      <c r="C94" s="46"/>
      <c r="D94" s="125"/>
      <c r="E94" s="123"/>
      <c r="F94" s="123"/>
      <c r="G94" s="123"/>
      <c r="H94" s="123"/>
      <c r="I94" s="123"/>
      <c r="J94" s="4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23"/>
      <c r="B95" s="126"/>
      <c r="C95" s="125"/>
      <c r="D95" s="125"/>
      <c r="E95" s="123"/>
      <c r="F95" s="123"/>
      <c r="G95" s="123"/>
      <c r="H95" s="123"/>
      <c r="I95" s="123"/>
      <c r="J95" s="4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23"/>
      <c r="B96" s="124"/>
      <c r="C96" s="46"/>
      <c r="D96" s="125"/>
      <c r="E96" s="123"/>
      <c r="F96" s="123"/>
      <c r="G96" s="123"/>
      <c r="H96" s="123"/>
      <c r="I96" s="123"/>
      <c r="J96" s="4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23"/>
      <c r="B97" s="126"/>
      <c r="C97" s="125"/>
      <c r="D97" s="125"/>
      <c r="E97" s="123"/>
      <c r="F97" s="123"/>
      <c r="G97" s="123"/>
      <c r="H97" s="123"/>
      <c r="I97" s="123"/>
      <c r="J97" s="4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23"/>
      <c r="B98" s="124"/>
      <c r="C98" s="46"/>
      <c r="D98" s="125"/>
      <c r="E98" s="123"/>
      <c r="F98" s="123"/>
      <c r="G98" s="123"/>
      <c r="H98" s="123"/>
      <c r="I98" s="123"/>
      <c r="J98" s="4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23"/>
      <c r="B99" s="126"/>
      <c r="C99" s="125"/>
      <c r="D99" s="125"/>
      <c r="E99" s="123"/>
      <c r="F99" s="123"/>
      <c r="G99" s="123"/>
      <c r="H99" s="123"/>
      <c r="I99" s="123"/>
      <c r="J99" s="4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23"/>
      <c r="B100" s="124"/>
      <c r="C100" s="46"/>
      <c r="D100" s="125"/>
      <c r="E100" s="123"/>
      <c r="F100" s="123"/>
      <c r="G100" s="123"/>
      <c r="H100" s="123"/>
      <c r="I100" s="123"/>
      <c r="J100" s="4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23"/>
      <c r="B101" s="126"/>
      <c r="C101" s="125"/>
      <c r="D101" s="125"/>
      <c r="E101" s="123"/>
      <c r="F101" s="123"/>
      <c r="G101" s="123"/>
      <c r="H101" s="123"/>
      <c r="I101" s="123"/>
      <c r="J101" s="4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23"/>
      <c r="B102" s="124"/>
      <c r="C102" s="46"/>
      <c r="D102" s="125"/>
      <c r="E102" s="123"/>
      <c r="F102" s="123"/>
      <c r="G102" s="123"/>
      <c r="H102" s="123"/>
      <c r="I102" s="123"/>
      <c r="J102" s="4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23"/>
      <c r="B103" s="126"/>
      <c r="C103" s="125"/>
      <c r="D103" s="125"/>
      <c r="E103" s="123"/>
      <c r="F103" s="123"/>
      <c r="G103" s="123"/>
      <c r="H103" s="123"/>
      <c r="I103" s="123"/>
      <c r="J103" s="4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23"/>
      <c r="B104" s="124"/>
      <c r="C104" s="46"/>
      <c r="D104" s="125"/>
      <c r="E104" s="123"/>
      <c r="F104" s="123"/>
      <c r="G104" s="123"/>
      <c r="H104" s="123"/>
      <c r="I104" s="123"/>
      <c r="J104" s="4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23"/>
      <c r="B105" s="126"/>
      <c r="C105" s="125"/>
      <c r="D105" s="125"/>
      <c r="E105" s="123"/>
      <c r="F105" s="123"/>
      <c r="G105" s="123"/>
      <c r="H105" s="123"/>
      <c r="I105" s="123"/>
      <c r="J105" s="4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23"/>
      <c r="B106" s="124"/>
      <c r="C106" s="46"/>
      <c r="D106" s="125"/>
      <c r="E106" s="123"/>
      <c r="F106" s="123"/>
      <c r="G106" s="123"/>
      <c r="H106" s="123"/>
      <c r="I106" s="123"/>
      <c r="J106" s="4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23"/>
      <c r="B107" s="126"/>
      <c r="C107" s="125"/>
      <c r="D107" s="125"/>
      <c r="E107" s="123"/>
      <c r="F107" s="123"/>
      <c r="G107" s="123"/>
      <c r="H107" s="123"/>
      <c r="I107" s="123"/>
      <c r="J107" s="4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23"/>
      <c r="B108" s="124"/>
      <c r="C108" s="46"/>
      <c r="D108" s="125"/>
      <c r="E108" s="123"/>
      <c r="F108" s="127"/>
      <c r="G108" s="127"/>
      <c r="H108" s="127"/>
      <c r="I108" s="127"/>
      <c r="J108" s="4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62"/>
      <c r="B109" s="124"/>
      <c r="C109" s="62"/>
      <c r="D109" s="62"/>
      <c r="E109" s="62"/>
      <c r="F109" s="62"/>
      <c r="G109" s="62"/>
      <c r="H109" s="62"/>
      <c r="I109" s="62"/>
      <c r="J109" s="28"/>
      <c r="K109" s="28"/>
      <c r="L109" s="28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23"/>
      <c r="B110" s="126"/>
      <c r="C110" s="125"/>
      <c r="D110" s="125"/>
      <c r="E110" s="123"/>
      <c r="F110" s="123"/>
      <c r="G110" s="123"/>
      <c r="H110" s="123"/>
      <c r="I110" s="123"/>
      <c r="J110" s="28"/>
      <c r="K110" s="28"/>
      <c r="L110" s="28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23"/>
      <c r="B111" s="126"/>
      <c r="C111" s="125"/>
      <c r="D111" s="125"/>
      <c r="E111" s="123"/>
      <c r="F111" s="123"/>
      <c r="G111" s="123"/>
      <c r="H111" s="123"/>
      <c r="I111" s="123"/>
      <c r="J111" s="28"/>
      <c r="K111" s="125"/>
      <c r="L111" s="28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23"/>
      <c r="B112" s="126"/>
      <c r="C112" s="125"/>
      <c r="D112" s="125"/>
      <c r="E112" s="123"/>
      <c r="F112" s="123"/>
      <c r="G112" s="123"/>
      <c r="H112" s="123"/>
      <c r="I112" s="123"/>
      <c r="J112" s="28"/>
      <c r="K112" s="125"/>
      <c r="L112" s="28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23"/>
      <c r="B113" s="126"/>
      <c r="C113" s="125"/>
      <c r="D113" s="125"/>
      <c r="E113" s="123"/>
      <c r="F113" s="123"/>
      <c r="G113" s="123"/>
      <c r="H113" s="123"/>
      <c r="I113" s="123"/>
      <c r="J113" s="28"/>
      <c r="K113" s="125"/>
      <c r="L113" s="28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23"/>
      <c r="B114" s="126"/>
      <c r="C114" s="125"/>
      <c r="D114" s="125"/>
      <c r="E114" s="123"/>
      <c r="F114" s="123"/>
      <c r="G114" s="123"/>
      <c r="H114" s="123"/>
      <c r="I114" s="123"/>
      <c r="J114" s="28"/>
      <c r="K114" s="125"/>
      <c r="L114" s="28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28"/>
      <c r="B115" s="126"/>
      <c r="C115" s="125"/>
      <c r="D115" s="125"/>
      <c r="E115" s="123"/>
      <c r="F115" s="123"/>
      <c r="G115" s="123"/>
      <c r="H115" s="123"/>
      <c r="I115" s="123"/>
      <c r="J115" s="28"/>
      <c r="K115" s="125"/>
      <c r="L115" s="28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28"/>
      <c r="B116" s="126"/>
      <c r="C116" s="125"/>
      <c r="D116" s="125"/>
      <c r="E116" s="123"/>
      <c r="F116" s="123"/>
      <c r="G116" s="123"/>
      <c r="H116" s="123"/>
      <c r="I116" s="123"/>
      <c r="J116" s="28"/>
      <c r="K116" s="125"/>
      <c r="L116" s="28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23"/>
      <c r="B117" s="126"/>
      <c r="C117" s="125"/>
      <c r="D117" s="125"/>
      <c r="E117" s="123"/>
      <c r="F117" s="123"/>
      <c r="G117" s="123"/>
      <c r="H117" s="123"/>
      <c r="I117" s="123"/>
      <c r="J117" s="28"/>
      <c r="K117" s="125"/>
      <c r="L117" s="28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23"/>
      <c r="B118" s="126"/>
      <c r="C118" s="125"/>
      <c r="D118" s="125"/>
      <c r="E118" s="123"/>
      <c r="F118" s="123"/>
      <c r="G118" s="123"/>
      <c r="H118" s="123"/>
      <c r="I118" s="123"/>
      <c r="J118" s="28"/>
      <c r="K118" s="125"/>
      <c r="L118" s="28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23"/>
      <c r="B119" s="126"/>
      <c r="C119" s="125"/>
      <c r="D119" s="125"/>
      <c r="E119" s="123"/>
      <c r="F119" s="123"/>
      <c r="G119" s="123"/>
      <c r="H119" s="123"/>
      <c r="I119" s="123"/>
      <c r="J119" s="28"/>
      <c r="K119" s="125"/>
      <c r="L119" s="28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23"/>
      <c r="B120" s="126"/>
      <c r="C120" s="125"/>
      <c r="D120" s="125"/>
      <c r="E120" s="123"/>
      <c r="F120" s="123"/>
      <c r="G120" s="123"/>
      <c r="H120" s="123"/>
      <c r="I120" s="123"/>
      <c r="J120" s="28"/>
      <c r="K120" s="125"/>
      <c r="L120" s="28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23"/>
      <c r="B121" s="126"/>
      <c r="C121" s="125"/>
      <c r="D121" s="125"/>
      <c r="E121" s="123"/>
      <c r="F121" s="123"/>
      <c r="G121" s="123"/>
      <c r="H121" s="123"/>
      <c r="I121" s="123"/>
      <c r="J121" s="28"/>
      <c r="K121" s="125"/>
      <c r="L121" s="28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23"/>
      <c r="B122" s="129"/>
      <c r="C122" s="125"/>
      <c r="D122" s="125"/>
      <c r="E122" s="123"/>
      <c r="F122" s="123"/>
      <c r="G122" s="123"/>
      <c r="H122" s="123"/>
      <c r="I122" s="123"/>
      <c r="J122" s="28"/>
      <c r="K122" s="125"/>
      <c r="L122" s="28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23"/>
      <c r="B123" s="129"/>
      <c r="C123" s="125"/>
      <c r="D123" s="125"/>
      <c r="E123" s="123"/>
      <c r="F123" s="123"/>
      <c r="G123" s="123"/>
      <c r="H123" s="123"/>
      <c r="I123" s="123"/>
      <c r="J123" s="28"/>
      <c r="K123" s="125"/>
      <c r="L123" s="28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23"/>
      <c r="B124" s="129"/>
      <c r="C124" s="125"/>
      <c r="D124" s="125"/>
      <c r="E124" s="123"/>
      <c r="F124" s="123"/>
      <c r="G124" s="123"/>
      <c r="H124" s="123"/>
      <c r="I124" s="123"/>
      <c r="J124" s="28"/>
      <c r="K124" s="125"/>
      <c r="L124" s="28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23"/>
      <c r="B125" s="129"/>
      <c r="C125" s="125"/>
      <c r="D125" s="125"/>
      <c r="E125" s="123"/>
      <c r="F125" s="123"/>
      <c r="G125" s="123"/>
      <c r="H125" s="123"/>
      <c r="I125" s="123"/>
      <c r="J125" s="28"/>
      <c r="K125" s="125"/>
      <c r="L125" s="28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23"/>
      <c r="B126" s="129"/>
      <c r="C126" s="125"/>
      <c r="D126" s="125"/>
      <c r="E126" s="123"/>
      <c r="F126" s="123"/>
      <c r="G126" s="123"/>
      <c r="H126" s="123"/>
      <c r="I126" s="123"/>
      <c r="J126" s="28"/>
      <c r="K126" s="125"/>
      <c r="L126" s="28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23"/>
      <c r="B127" s="129"/>
      <c r="C127" s="125"/>
      <c r="D127" s="125"/>
      <c r="E127" s="123"/>
      <c r="F127" s="123"/>
      <c r="G127" s="123"/>
      <c r="H127" s="123"/>
      <c r="I127" s="123"/>
      <c r="J127" s="28"/>
      <c r="K127" s="125"/>
      <c r="L127" s="28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23"/>
      <c r="B128" s="129"/>
      <c r="C128" s="125"/>
      <c r="D128" s="125"/>
      <c r="E128" s="123"/>
      <c r="F128" s="123"/>
      <c r="G128" s="123"/>
      <c r="H128" s="123"/>
      <c r="I128" s="123"/>
      <c r="J128" s="28"/>
      <c r="K128" s="28"/>
      <c r="L128" s="28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23"/>
      <c r="B129" s="129"/>
      <c r="C129" s="125"/>
      <c r="D129" s="125"/>
      <c r="E129" s="123"/>
      <c r="F129" s="123"/>
      <c r="G129" s="123"/>
      <c r="H129" s="123"/>
      <c r="I129" s="123"/>
      <c r="J129" s="28"/>
      <c r="K129" s="28"/>
      <c r="L129" s="28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23"/>
      <c r="B130" s="129"/>
      <c r="C130" s="125"/>
      <c r="D130" s="125"/>
      <c r="E130" s="123"/>
      <c r="F130" s="123"/>
      <c r="G130" s="123"/>
      <c r="H130" s="123"/>
      <c r="I130" s="123"/>
      <c r="J130" s="28"/>
      <c r="K130" s="28"/>
      <c r="L130" s="28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23"/>
      <c r="B131" s="129"/>
      <c r="C131" s="125"/>
      <c r="D131" s="125"/>
      <c r="E131" s="123"/>
      <c r="F131" s="123"/>
      <c r="G131" s="123"/>
      <c r="H131" s="123"/>
      <c r="I131" s="123"/>
      <c r="J131" s="28"/>
      <c r="K131" s="28"/>
      <c r="L131" s="28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23"/>
      <c r="B132" s="129"/>
      <c r="C132" s="125"/>
      <c r="D132" s="125"/>
      <c r="E132" s="123"/>
      <c r="F132" s="123"/>
      <c r="G132" s="123"/>
      <c r="H132" s="123"/>
      <c r="I132" s="123"/>
      <c r="J132" s="28"/>
      <c r="K132" s="28"/>
      <c r="L132" s="28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23"/>
      <c r="B133" s="129"/>
      <c r="C133" s="125"/>
      <c r="D133" s="125"/>
      <c r="E133" s="123"/>
      <c r="F133" s="123"/>
      <c r="G133" s="123"/>
      <c r="H133" s="123"/>
      <c r="I133" s="123"/>
      <c r="J133" s="28"/>
      <c r="K133" s="28"/>
      <c r="L133" s="28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23"/>
      <c r="B134" s="129"/>
      <c r="C134" s="125"/>
      <c r="D134" s="125"/>
      <c r="E134" s="123"/>
      <c r="F134" s="123"/>
      <c r="G134" s="123"/>
      <c r="H134" s="123"/>
      <c r="I134" s="123"/>
      <c r="J134" s="28"/>
      <c r="K134" s="28"/>
      <c r="L134" s="28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23"/>
      <c r="B135" s="129"/>
      <c r="C135" s="125"/>
      <c r="D135" s="125"/>
      <c r="E135" s="123"/>
      <c r="F135" s="123"/>
      <c r="G135" s="123"/>
      <c r="H135" s="123"/>
      <c r="I135" s="123"/>
      <c r="J135" s="28"/>
      <c r="K135" s="28"/>
      <c r="L135" s="28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23"/>
      <c r="B136" s="129"/>
      <c r="C136" s="125"/>
      <c r="D136" s="125"/>
      <c r="E136" s="123"/>
      <c r="F136" s="123"/>
      <c r="G136" s="123"/>
      <c r="H136" s="123"/>
      <c r="I136" s="123"/>
      <c r="J136" s="28"/>
      <c r="K136" s="28"/>
      <c r="L136" s="28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3.5" customHeight="1">
      <c r="A137" s="123"/>
      <c r="B137" s="129"/>
      <c r="C137" s="125"/>
      <c r="D137" s="125"/>
      <c r="E137" s="123"/>
      <c r="F137" s="123"/>
      <c r="G137" s="123"/>
      <c r="H137" s="123"/>
      <c r="I137" s="123"/>
      <c r="J137" s="28"/>
      <c r="K137" s="28"/>
      <c r="L137" s="28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3.5" customHeight="1">
      <c r="A138" s="123"/>
      <c r="B138" s="129"/>
      <c r="C138" s="125"/>
      <c r="D138" s="125"/>
      <c r="E138" s="123"/>
      <c r="F138" s="123"/>
      <c r="G138" s="123"/>
      <c r="H138" s="123"/>
      <c r="I138" s="123"/>
      <c r="J138" s="28"/>
      <c r="K138" s="28"/>
      <c r="L138" s="28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3.5" customHeight="1">
      <c r="A139" s="123"/>
      <c r="B139" s="129"/>
      <c r="C139" s="125"/>
      <c r="D139" s="125"/>
      <c r="E139" s="123"/>
      <c r="F139" s="123"/>
      <c r="G139" s="123"/>
      <c r="H139" s="123"/>
      <c r="I139" s="123"/>
      <c r="J139" s="28"/>
      <c r="K139" s="28"/>
      <c r="L139" s="28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3.5" customHeight="1">
      <c r="A140" s="130"/>
      <c r="B140" s="129"/>
      <c r="C140" s="125"/>
      <c r="D140" s="125"/>
      <c r="E140" s="123"/>
      <c r="F140" s="123"/>
      <c r="G140" s="123"/>
      <c r="H140" s="123"/>
      <c r="I140" s="123"/>
      <c r="J140" s="28"/>
      <c r="K140" s="28"/>
      <c r="L140" s="28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3.5" customHeight="1">
      <c r="A141" s="123"/>
      <c r="B141" s="129"/>
      <c r="C141" s="125"/>
      <c r="D141" s="125"/>
      <c r="E141" s="123"/>
      <c r="F141" s="123"/>
      <c r="G141" s="123"/>
      <c r="H141" s="123"/>
      <c r="I141" s="123"/>
      <c r="J141" s="28"/>
      <c r="K141" s="28"/>
      <c r="L141" s="28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46"/>
      <c r="B142" s="46"/>
      <c r="C142" s="46"/>
      <c r="D142" s="46"/>
      <c r="E142" s="46"/>
      <c r="F142" s="127"/>
      <c r="G142" s="127"/>
      <c r="H142" s="127"/>
      <c r="I142" s="127"/>
      <c r="J142" s="28"/>
      <c r="K142" s="48"/>
      <c r="L142" s="48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62"/>
      <c r="B143" s="63"/>
      <c r="C143" s="62"/>
      <c r="D143" s="62"/>
      <c r="E143" s="62"/>
      <c r="F143" s="62"/>
      <c r="G143" s="62"/>
      <c r="H143" s="62"/>
      <c r="I143" s="62"/>
      <c r="J143" s="28"/>
      <c r="K143" s="48"/>
      <c r="L143" s="48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23"/>
      <c r="B144" s="129"/>
      <c r="C144" s="123"/>
      <c r="D144" s="123"/>
      <c r="E144" s="123"/>
      <c r="F144" s="123"/>
      <c r="G144" s="123"/>
      <c r="H144" s="123"/>
      <c r="I144" s="123"/>
      <c r="J144" s="46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23"/>
      <c r="B145" s="129"/>
      <c r="C145" s="125"/>
      <c r="D145" s="125"/>
      <c r="E145" s="123"/>
      <c r="F145" s="123"/>
      <c r="G145" s="123"/>
      <c r="H145" s="123"/>
      <c r="I145" s="123"/>
      <c r="J145" s="46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23"/>
      <c r="B146" s="129"/>
      <c r="C146" s="125"/>
      <c r="D146" s="125"/>
      <c r="E146" s="123"/>
      <c r="F146" s="123"/>
      <c r="G146" s="123"/>
      <c r="H146" s="123"/>
      <c r="I146" s="123"/>
      <c r="J146" s="46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30"/>
      <c r="B147" s="129"/>
      <c r="C147" s="125"/>
      <c r="D147" s="125"/>
      <c r="E147" s="123"/>
      <c r="F147" s="123"/>
      <c r="G147" s="123"/>
      <c r="H147" s="123"/>
      <c r="I147" s="123"/>
      <c r="J147" s="46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23"/>
      <c r="B148" s="126"/>
      <c r="C148" s="125"/>
      <c r="D148" s="125"/>
      <c r="E148" s="123"/>
      <c r="F148" s="123"/>
      <c r="G148" s="123"/>
      <c r="H148" s="123"/>
      <c r="I148" s="123"/>
      <c r="J148" s="46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23"/>
      <c r="B149" s="126"/>
      <c r="C149" s="125"/>
      <c r="D149" s="125"/>
      <c r="E149" s="123"/>
      <c r="F149" s="123"/>
      <c r="G149" s="123"/>
      <c r="H149" s="123"/>
      <c r="I149" s="123"/>
      <c r="J149" s="46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123"/>
      <c r="B150" s="126"/>
      <c r="C150" s="125"/>
      <c r="D150" s="125"/>
      <c r="E150" s="123"/>
      <c r="F150" s="123"/>
      <c r="G150" s="123"/>
      <c r="H150" s="123"/>
      <c r="I150" s="123"/>
      <c r="J150" s="46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>
      <c r="A151" s="123"/>
      <c r="B151" s="126"/>
      <c r="C151" s="131"/>
      <c r="D151" s="131"/>
      <c r="E151" s="123"/>
      <c r="F151" s="123"/>
      <c r="G151" s="123"/>
      <c r="H151" s="123"/>
      <c r="I151" s="123"/>
      <c r="J151" s="4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>
      <c r="A152" s="123"/>
      <c r="B152" s="126"/>
      <c r="C152" s="131"/>
      <c r="D152" s="131"/>
      <c r="E152" s="123"/>
      <c r="F152" s="123"/>
      <c r="G152" s="123"/>
      <c r="H152" s="123"/>
      <c r="I152" s="123"/>
      <c r="J152" s="46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2" customHeight="1">
      <c r="A153" s="123"/>
      <c r="B153" s="126"/>
      <c r="C153" s="131"/>
      <c r="D153" s="131"/>
      <c r="E153" s="123"/>
      <c r="F153" s="123"/>
      <c r="G153" s="123"/>
      <c r="H153" s="123"/>
      <c r="I153" s="123"/>
      <c r="J153" s="46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2" customHeight="1">
      <c r="A154" s="123"/>
      <c r="B154" s="126"/>
      <c r="C154" s="131"/>
      <c r="D154" s="131"/>
      <c r="E154" s="123"/>
      <c r="F154" s="123"/>
      <c r="G154" s="123"/>
      <c r="H154" s="123"/>
      <c r="I154" s="123"/>
      <c r="J154" s="4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2" customHeight="1">
      <c r="A155" s="123"/>
      <c r="B155" s="126"/>
      <c r="C155" s="131"/>
      <c r="D155" s="131"/>
      <c r="E155" s="123"/>
      <c r="F155" s="123"/>
      <c r="G155" s="123"/>
      <c r="H155" s="123"/>
      <c r="I155" s="123"/>
      <c r="J155" s="4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2" customHeight="1">
      <c r="A156" s="123"/>
      <c r="B156" s="126"/>
      <c r="C156" s="125"/>
      <c r="D156" s="125"/>
      <c r="E156" s="123"/>
      <c r="F156" s="123"/>
      <c r="G156" s="123"/>
      <c r="H156" s="123"/>
      <c r="I156" s="123"/>
      <c r="J156" s="46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2" customHeight="1">
      <c r="A157" s="123"/>
      <c r="B157" s="126"/>
      <c r="C157" s="125"/>
      <c r="D157" s="125"/>
      <c r="E157" s="123"/>
      <c r="F157" s="123"/>
      <c r="G157" s="123"/>
      <c r="H157" s="123"/>
      <c r="I157" s="123"/>
      <c r="J157" s="4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>
      <c r="A158" s="123"/>
      <c r="B158" s="126"/>
      <c r="C158" s="125"/>
      <c r="D158" s="125"/>
      <c r="E158" s="123"/>
      <c r="F158" s="123"/>
      <c r="G158" s="123"/>
      <c r="H158" s="123"/>
      <c r="I158" s="123"/>
      <c r="J158" s="4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2.75" customHeight="1">
      <c r="A159" s="123"/>
      <c r="B159" s="126"/>
      <c r="C159" s="125"/>
      <c r="D159" s="125"/>
      <c r="E159" s="123"/>
      <c r="F159" s="123"/>
      <c r="G159" s="123"/>
      <c r="H159" s="123"/>
      <c r="I159" s="123"/>
      <c r="J159" s="4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2.75" customHeight="1">
      <c r="A160" s="123"/>
      <c r="B160" s="46"/>
      <c r="C160" s="46"/>
      <c r="D160" s="46"/>
      <c r="E160" s="46"/>
      <c r="F160" s="127"/>
      <c r="G160" s="127"/>
      <c r="H160" s="127"/>
      <c r="I160" s="127"/>
      <c r="J160" s="4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2.75" customHeight="1">
      <c r="A161" s="62"/>
      <c r="B161" s="124"/>
      <c r="C161" s="62"/>
      <c r="D161" s="62"/>
      <c r="E161" s="62"/>
      <c r="F161" s="62"/>
      <c r="G161" s="62"/>
      <c r="H161" s="62"/>
      <c r="I161" s="62"/>
      <c r="J161" s="4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2.75" customHeight="1">
      <c r="A162" s="123"/>
      <c r="B162" s="126"/>
      <c r="C162" s="125"/>
      <c r="D162" s="125"/>
      <c r="E162" s="123"/>
      <c r="F162" s="123"/>
      <c r="G162" s="123"/>
      <c r="H162" s="123"/>
      <c r="I162" s="123"/>
      <c r="J162" s="4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2.75" customHeight="1">
      <c r="A163" s="123"/>
      <c r="B163" s="126"/>
      <c r="C163" s="125"/>
      <c r="D163" s="125"/>
      <c r="E163" s="123"/>
      <c r="F163" s="123"/>
      <c r="G163" s="123"/>
      <c r="H163" s="123"/>
      <c r="I163" s="123"/>
      <c r="J163" s="4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2.75" customHeight="1">
      <c r="A164" s="123"/>
      <c r="B164" s="126"/>
      <c r="C164" s="125"/>
      <c r="D164" s="125"/>
      <c r="E164" s="123"/>
      <c r="F164" s="123"/>
      <c r="G164" s="123"/>
      <c r="H164" s="123"/>
      <c r="I164" s="123"/>
      <c r="J164" s="4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2.75" customHeight="1">
      <c r="A165" s="123"/>
      <c r="B165" s="126"/>
      <c r="C165" s="125"/>
      <c r="D165" s="125"/>
      <c r="E165" s="123"/>
      <c r="F165" s="123"/>
      <c r="G165" s="123"/>
      <c r="H165" s="123"/>
      <c r="I165" s="123"/>
      <c r="J165" s="4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2.75" customHeight="1">
      <c r="A166" s="123"/>
      <c r="B166" s="126"/>
      <c r="C166" s="125"/>
      <c r="D166" s="125"/>
      <c r="E166" s="123"/>
      <c r="F166" s="123"/>
      <c r="G166" s="123"/>
      <c r="H166" s="123"/>
      <c r="I166" s="123"/>
      <c r="J166" s="4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2.75" customHeight="1">
      <c r="A167" s="123"/>
      <c r="B167" s="126"/>
      <c r="C167" s="125"/>
      <c r="D167" s="125"/>
      <c r="E167" s="123"/>
      <c r="F167" s="123"/>
      <c r="G167" s="123"/>
      <c r="H167" s="123"/>
      <c r="I167" s="123"/>
      <c r="J167" s="4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2.75" customHeight="1">
      <c r="A168" s="123"/>
      <c r="B168" s="126"/>
      <c r="C168" s="125"/>
      <c r="D168" s="125"/>
      <c r="E168" s="123"/>
      <c r="F168" s="123"/>
      <c r="G168" s="123"/>
      <c r="H168" s="123"/>
      <c r="I168" s="123"/>
      <c r="J168" s="4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2.75" customHeight="1">
      <c r="A169" s="123"/>
      <c r="B169" s="126"/>
      <c r="C169" s="125"/>
      <c r="D169" s="125"/>
      <c r="E169" s="123"/>
      <c r="F169" s="123"/>
      <c r="G169" s="123"/>
      <c r="H169" s="123"/>
      <c r="I169" s="123"/>
      <c r="J169" s="4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2.75" customHeight="1">
      <c r="A170" s="123"/>
      <c r="B170" s="126"/>
      <c r="C170" s="125"/>
      <c r="D170" s="125"/>
      <c r="E170" s="123"/>
      <c r="F170" s="123"/>
      <c r="G170" s="123"/>
      <c r="H170" s="123"/>
      <c r="I170" s="123"/>
      <c r="J170" s="4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2.75" customHeight="1">
      <c r="A171" s="123"/>
      <c r="B171" s="126"/>
      <c r="C171" s="125"/>
      <c r="D171" s="125"/>
      <c r="E171" s="123"/>
      <c r="F171" s="123"/>
      <c r="G171" s="123"/>
      <c r="H171" s="123"/>
      <c r="I171" s="123"/>
      <c r="J171" s="4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2.75" customHeight="1">
      <c r="A172" s="123"/>
      <c r="B172" s="126"/>
      <c r="C172" s="125"/>
      <c r="D172" s="125"/>
      <c r="E172" s="123"/>
      <c r="F172" s="123"/>
      <c r="G172" s="123"/>
      <c r="H172" s="123"/>
      <c r="I172" s="123"/>
      <c r="J172" s="4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2.75" customHeight="1">
      <c r="A173" s="123"/>
      <c r="B173" s="126"/>
      <c r="C173" s="125"/>
      <c r="D173" s="125"/>
      <c r="E173" s="123"/>
      <c r="F173" s="123"/>
      <c r="G173" s="123"/>
      <c r="H173" s="123"/>
      <c r="I173" s="123"/>
      <c r="J173" s="4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2.75" customHeight="1">
      <c r="A174" s="123"/>
      <c r="B174" s="126"/>
      <c r="C174" s="125"/>
      <c r="D174" s="125"/>
      <c r="E174" s="123"/>
      <c r="F174" s="123"/>
      <c r="G174" s="123"/>
      <c r="H174" s="123"/>
      <c r="I174" s="123"/>
      <c r="J174" s="4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2.75" customHeight="1">
      <c r="A175" s="123"/>
      <c r="B175" s="126"/>
      <c r="C175" s="125"/>
      <c r="D175" s="125"/>
      <c r="E175" s="123"/>
      <c r="F175" s="123"/>
      <c r="G175" s="123"/>
      <c r="H175" s="123"/>
      <c r="I175" s="123"/>
      <c r="J175" s="4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2.75" customHeight="1">
      <c r="A176" s="46"/>
      <c r="B176" s="46"/>
      <c r="C176" s="46"/>
      <c r="D176" s="46"/>
      <c r="E176" s="46"/>
      <c r="F176" s="127"/>
      <c r="G176" s="127"/>
      <c r="H176" s="127"/>
      <c r="I176" s="127"/>
      <c r="J176" s="4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2.75" customHeight="1">
      <c r="A177" s="62"/>
      <c r="B177" s="124"/>
      <c r="C177" s="62"/>
      <c r="D177" s="62"/>
      <c r="E177" s="62"/>
      <c r="F177" s="62"/>
      <c r="G177" s="62"/>
      <c r="H177" s="62"/>
      <c r="I177" s="62"/>
      <c r="J177" s="4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2.75" customHeight="1">
      <c r="A178" s="123"/>
      <c r="B178" s="126"/>
      <c r="C178" s="125"/>
      <c r="D178" s="125"/>
      <c r="E178" s="123"/>
      <c r="F178" s="123"/>
      <c r="G178" s="123"/>
      <c r="H178" s="123"/>
      <c r="I178" s="123"/>
      <c r="J178" s="4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2.75" customHeight="1">
      <c r="A179" s="123"/>
      <c r="B179" s="126"/>
      <c r="C179" s="125"/>
      <c r="D179" s="125"/>
      <c r="E179" s="123"/>
      <c r="F179" s="123"/>
      <c r="G179" s="123"/>
      <c r="H179" s="123"/>
      <c r="I179" s="123"/>
      <c r="J179" s="4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2.75" customHeight="1">
      <c r="A180" s="123"/>
      <c r="B180" s="126"/>
      <c r="C180" s="125"/>
      <c r="D180" s="125"/>
      <c r="E180" s="123"/>
      <c r="F180" s="123"/>
      <c r="G180" s="123"/>
      <c r="H180" s="123"/>
      <c r="I180" s="123"/>
      <c r="J180" s="4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3.5" customHeight="1">
      <c r="A181" s="123"/>
      <c r="B181" s="126"/>
      <c r="C181" s="125"/>
      <c r="D181" s="125"/>
      <c r="E181" s="123"/>
      <c r="F181" s="123"/>
      <c r="G181" s="123"/>
      <c r="H181" s="123"/>
      <c r="I181" s="123"/>
      <c r="J181" s="4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3.5" customHeight="1">
      <c r="A182" s="123"/>
      <c r="B182" s="126"/>
      <c r="C182" s="125"/>
      <c r="D182" s="125"/>
      <c r="E182" s="123"/>
      <c r="F182" s="123"/>
      <c r="G182" s="123"/>
      <c r="H182" s="123"/>
      <c r="I182" s="123"/>
      <c r="J182" s="4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3.5" customHeight="1">
      <c r="A183" s="123"/>
      <c r="B183" s="126"/>
      <c r="C183" s="125"/>
      <c r="D183" s="125"/>
      <c r="E183" s="123"/>
      <c r="F183" s="123"/>
      <c r="G183" s="123"/>
      <c r="H183" s="123"/>
      <c r="I183" s="123"/>
      <c r="J183" s="4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3.5" customHeight="1">
      <c r="A184" s="123"/>
      <c r="B184" s="126"/>
      <c r="C184" s="125"/>
      <c r="D184" s="125"/>
      <c r="E184" s="123"/>
      <c r="F184" s="123"/>
      <c r="G184" s="123"/>
      <c r="H184" s="123"/>
      <c r="I184" s="123"/>
      <c r="J184" s="4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3.5" customHeight="1">
      <c r="A185" s="123"/>
      <c r="B185" s="126"/>
      <c r="C185" s="125"/>
      <c r="D185" s="125"/>
      <c r="E185" s="123"/>
      <c r="F185" s="123"/>
      <c r="G185" s="123"/>
      <c r="H185" s="123"/>
      <c r="I185" s="123"/>
      <c r="J185" s="4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>
      <c r="A186" s="123"/>
      <c r="B186" s="126"/>
      <c r="C186" s="125"/>
      <c r="D186" s="125"/>
      <c r="E186" s="123"/>
      <c r="F186" s="123"/>
      <c r="G186" s="123"/>
      <c r="H186" s="123"/>
      <c r="I186" s="123"/>
      <c r="J186" s="4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2.75" customHeight="1">
      <c r="A187" s="123"/>
      <c r="B187" s="126"/>
      <c r="C187" s="125"/>
      <c r="D187" s="125"/>
      <c r="E187" s="123"/>
      <c r="F187" s="123"/>
      <c r="G187" s="123"/>
      <c r="H187" s="123"/>
      <c r="I187" s="123"/>
      <c r="J187" s="4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2.75" customHeight="1">
      <c r="A188" s="123"/>
      <c r="B188" s="126"/>
      <c r="C188" s="125"/>
      <c r="D188" s="125"/>
      <c r="E188" s="123"/>
      <c r="F188" s="123"/>
      <c r="G188" s="123"/>
      <c r="H188" s="123"/>
      <c r="I188" s="123"/>
      <c r="J188" s="4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>
      <c r="A189" s="123"/>
      <c r="B189" s="126"/>
      <c r="C189" s="125"/>
      <c r="D189" s="125"/>
      <c r="E189" s="123"/>
      <c r="F189" s="123"/>
      <c r="G189" s="123"/>
      <c r="H189" s="123"/>
      <c r="I189" s="123"/>
      <c r="J189" s="4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>
      <c r="A190" s="123"/>
      <c r="B190" s="126"/>
      <c r="C190" s="125"/>
      <c r="D190" s="125"/>
      <c r="E190" s="123"/>
      <c r="F190" s="123"/>
      <c r="G190" s="123"/>
      <c r="H190" s="123"/>
      <c r="I190" s="123"/>
      <c r="J190" s="4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>
      <c r="A191" s="123"/>
      <c r="B191" s="126"/>
      <c r="C191" s="125"/>
      <c r="D191" s="125"/>
      <c r="E191" s="123"/>
      <c r="F191" s="123"/>
      <c r="G191" s="123"/>
      <c r="H191" s="123"/>
      <c r="I191" s="123"/>
      <c r="J191" s="4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>
      <c r="A192" s="123"/>
      <c r="B192" s="126"/>
      <c r="C192" s="125"/>
      <c r="D192" s="125"/>
      <c r="E192" s="123"/>
      <c r="F192" s="123"/>
      <c r="G192" s="123"/>
      <c r="H192" s="123"/>
      <c r="I192" s="123"/>
      <c r="J192" s="4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>
      <c r="A193" s="123"/>
      <c r="B193" s="126"/>
      <c r="C193" s="125"/>
      <c r="D193" s="125"/>
      <c r="E193" s="123"/>
      <c r="F193" s="123"/>
      <c r="G193" s="123"/>
      <c r="H193" s="123"/>
      <c r="I193" s="123"/>
      <c r="J193" s="4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>
      <c r="A194" s="123"/>
      <c r="B194" s="126"/>
      <c r="C194" s="125"/>
      <c r="D194" s="125"/>
      <c r="E194" s="123"/>
      <c r="F194" s="123"/>
      <c r="G194" s="123"/>
      <c r="H194" s="123"/>
      <c r="I194" s="123"/>
      <c r="J194" s="4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>
      <c r="A195" s="123"/>
      <c r="B195" s="46"/>
      <c r="C195" s="46"/>
      <c r="D195" s="46"/>
      <c r="E195" s="46"/>
      <c r="F195" s="127"/>
      <c r="G195" s="127"/>
      <c r="H195" s="127"/>
      <c r="I195" s="127"/>
      <c r="J195" s="4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>
      <c r="A196" s="62"/>
      <c r="B196" s="124"/>
      <c r="C196" s="62"/>
      <c r="D196" s="62"/>
      <c r="E196" s="62"/>
      <c r="F196" s="62"/>
      <c r="G196" s="62"/>
      <c r="H196" s="62"/>
      <c r="I196" s="62"/>
      <c r="J196" s="4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2.75" customHeight="1">
      <c r="A197" s="123"/>
      <c r="B197" s="126"/>
      <c r="C197" s="125"/>
      <c r="D197" s="125"/>
      <c r="E197" s="123"/>
      <c r="F197" s="123"/>
      <c r="G197" s="123"/>
      <c r="H197" s="123"/>
      <c r="I197" s="123"/>
      <c r="J197" s="4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>
      <c r="A198" s="123"/>
      <c r="B198" s="126"/>
      <c r="C198" s="125"/>
      <c r="D198" s="125"/>
      <c r="E198" s="123"/>
      <c r="F198" s="123"/>
      <c r="G198" s="123"/>
      <c r="H198" s="123"/>
      <c r="I198" s="123"/>
      <c r="J198" s="4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>
      <c r="A199" s="46"/>
      <c r="B199" s="126"/>
      <c r="C199" s="125"/>
      <c r="D199" s="125"/>
      <c r="E199" s="123"/>
      <c r="F199" s="127"/>
      <c r="G199" s="127"/>
      <c r="H199" s="127"/>
      <c r="I199" s="127"/>
      <c r="J199" s="4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>
      <c r="A200" s="123"/>
      <c r="B200" s="126"/>
      <c r="C200" s="125"/>
      <c r="D200" s="125"/>
      <c r="E200" s="123"/>
      <c r="F200" s="123"/>
      <c r="G200" s="123"/>
      <c r="H200" s="123"/>
      <c r="I200" s="123"/>
      <c r="J200" s="4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>
      <c r="A201" s="123"/>
      <c r="B201" s="126"/>
      <c r="C201" s="125"/>
      <c r="D201" s="125"/>
      <c r="E201" s="123"/>
      <c r="F201" s="123"/>
      <c r="G201" s="123"/>
      <c r="H201" s="123"/>
      <c r="I201" s="123"/>
      <c r="J201" s="4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>
      <c r="A202" s="123"/>
      <c r="B202" s="126"/>
      <c r="C202" s="125"/>
      <c r="D202" s="125"/>
      <c r="E202" s="123"/>
      <c r="F202" s="123"/>
      <c r="G202" s="123"/>
      <c r="H202" s="123"/>
      <c r="I202" s="123"/>
      <c r="J202" s="4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>
      <c r="A203" s="123"/>
      <c r="B203" s="46"/>
      <c r="C203" s="125"/>
      <c r="D203" s="125"/>
      <c r="E203" s="123"/>
      <c r="F203" s="123"/>
      <c r="G203" s="123"/>
      <c r="H203" s="123"/>
      <c r="I203" s="123"/>
      <c r="J203" s="4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>
      <c r="A204" s="123"/>
      <c r="B204" s="46"/>
      <c r="C204" s="46"/>
      <c r="D204" s="46"/>
      <c r="E204" s="46"/>
      <c r="F204" s="46"/>
      <c r="G204" s="46"/>
      <c r="H204" s="46"/>
      <c r="I204" s="46"/>
      <c r="J204" s="4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>
      <c r="A205" s="46"/>
      <c r="B205" s="124"/>
      <c r="C205" s="62"/>
      <c r="D205" s="62"/>
      <c r="E205" s="62"/>
      <c r="F205" s="62"/>
      <c r="G205" s="62"/>
      <c r="H205" s="62"/>
      <c r="I205" s="62"/>
      <c r="J205" s="4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>
      <c r="A206" s="62"/>
      <c r="B206" s="126"/>
      <c r="C206" s="125"/>
      <c r="D206" s="125"/>
      <c r="E206" s="123"/>
      <c r="F206" s="123"/>
      <c r="G206" s="123"/>
      <c r="H206" s="123"/>
      <c r="I206" s="123"/>
      <c r="J206" s="4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>
      <c r="A207" s="123"/>
      <c r="B207" s="126"/>
      <c r="C207" s="125"/>
      <c r="D207" s="125"/>
      <c r="E207" s="123"/>
      <c r="F207" s="123"/>
      <c r="G207" s="123"/>
      <c r="H207" s="123"/>
      <c r="I207" s="123"/>
      <c r="J207" s="4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2" customHeight="1">
      <c r="A208" s="123"/>
      <c r="B208" s="46"/>
      <c r="C208" s="46"/>
      <c r="D208" s="46"/>
      <c r="E208" s="46"/>
      <c r="F208" s="46"/>
      <c r="G208" s="46"/>
      <c r="H208" s="46"/>
      <c r="I208" s="46"/>
      <c r="J208" s="4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>
      <c r="A209" s="46"/>
      <c r="B209" s="46"/>
      <c r="C209" s="46"/>
      <c r="D209" s="46"/>
      <c r="E209" s="46"/>
      <c r="F209" s="46"/>
      <c r="G209" s="46"/>
      <c r="H209" s="46"/>
      <c r="I209" s="46"/>
      <c r="J209" s="4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>
      <c r="A210" s="46"/>
      <c r="B210" s="46"/>
      <c r="C210" s="46"/>
      <c r="D210" s="46"/>
      <c r="E210" s="46"/>
      <c r="F210" s="46"/>
      <c r="G210" s="46"/>
      <c r="H210" s="46"/>
      <c r="I210" s="46"/>
      <c r="J210" s="4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2.75" customHeight="1">
      <c r="A211" s="46"/>
      <c r="B211" s="126"/>
      <c r="C211" s="125"/>
      <c r="D211" s="125"/>
      <c r="E211" s="123"/>
      <c r="F211" s="123"/>
      <c r="G211" s="123"/>
      <c r="H211" s="123"/>
      <c r="I211" s="123"/>
      <c r="J211" s="4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123"/>
      <c r="B212" s="126"/>
      <c r="C212" s="125"/>
      <c r="D212" s="125"/>
      <c r="E212" s="123"/>
      <c r="F212" s="123"/>
      <c r="G212" s="123"/>
      <c r="H212" s="123"/>
      <c r="I212" s="123"/>
      <c r="J212" s="4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2.75" customHeight="1">
      <c r="A213" s="123"/>
      <c r="B213" s="126"/>
      <c r="C213" s="125"/>
      <c r="D213" s="125"/>
      <c r="E213" s="123"/>
      <c r="F213" s="123"/>
      <c r="G213" s="123"/>
      <c r="H213" s="123"/>
      <c r="I213" s="123"/>
      <c r="J213" s="4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123"/>
      <c r="B214" s="126"/>
      <c r="C214" s="125"/>
      <c r="D214" s="125"/>
      <c r="E214" s="123"/>
      <c r="F214" s="123"/>
      <c r="G214" s="123"/>
      <c r="H214" s="123"/>
      <c r="I214" s="123"/>
      <c r="J214" s="4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123"/>
      <c r="B215" s="126"/>
      <c r="C215" s="125"/>
      <c r="D215" s="125"/>
      <c r="E215" s="123"/>
      <c r="F215" s="123"/>
      <c r="G215" s="123"/>
      <c r="H215" s="123"/>
      <c r="I215" s="123"/>
      <c r="J215" s="46"/>
      <c r="K215" s="46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>
      <c r="A216" s="123"/>
      <c r="B216" s="126"/>
      <c r="C216" s="125"/>
      <c r="D216" s="125"/>
      <c r="E216" s="123"/>
      <c r="F216" s="123"/>
      <c r="G216" s="123"/>
      <c r="H216" s="123"/>
      <c r="I216" s="123"/>
      <c r="J216" s="46"/>
      <c r="K216" s="28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>
      <c r="A217" s="123"/>
      <c r="B217" s="126"/>
      <c r="C217" s="125"/>
      <c r="D217" s="125"/>
      <c r="E217" s="123"/>
      <c r="F217" s="123"/>
      <c r="G217" s="123"/>
      <c r="H217" s="123"/>
      <c r="I217" s="123"/>
      <c r="J217" s="46"/>
      <c r="K217" s="28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123"/>
      <c r="B218" s="126"/>
      <c r="C218" s="125"/>
      <c r="D218" s="125"/>
      <c r="E218" s="123"/>
      <c r="F218" s="123"/>
      <c r="G218" s="123"/>
      <c r="H218" s="123"/>
      <c r="I218" s="123"/>
      <c r="J218" s="46"/>
      <c r="K218" s="28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>
      <c r="A219" s="123"/>
      <c r="B219" s="126"/>
      <c r="C219" s="125"/>
      <c r="D219" s="125"/>
      <c r="E219" s="123"/>
      <c r="F219" s="123"/>
      <c r="G219" s="123"/>
      <c r="H219" s="123"/>
      <c r="I219" s="123"/>
      <c r="J219" s="46"/>
      <c r="K219" s="28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123"/>
      <c r="B220" s="126"/>
      <c r="C220" s="125"/>
      <c r="D220" s="125"/>
      <c r="E220" s="123"/>
      <c r="F220" s="123"/>
      <c r="G220" s="123"/>
      <c r="H220" s="123"/>
      <c r="I220" s="123"/>
      <c r="J220" s="46"/>
      <c r="K220" s="28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>
      <c r="A221" s="123"/>
      <c r="B221" s="126"/>
      <c r="C221" s="125"/>
      <c r="D221" s="125"/>
      <c r="E221" s="123"/>
      <c r="F221" s="123"/>
      <c r="G221" s="123"/>
      <c r="H221" s="123"/>
      <c r="I221" s="123"/>
      <c r="J221" s="46"/>
      <c r="K221" s="125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123"/>
      <c r="B222" s="126"/>
      <c r="C222" s="125"/>
      <c r="D222" s="125"/>
      <c r="E222" s="123"/>
      <c r="F222" s="123"/>
      <c r="G222" s="123"/>
      <c r="H222" s="123"/>
      <c r="I222" s="123"/>
      <c r="J222" s="46"/>
      <c r="K222" s="125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2.75" customHeight="1">
      <c r="A223" s="123"/>
      <c r="B223" s="46"/>
      <c r="C223" s="46"/>
      <c r="D223" s="46"/>
      <c r="E223" s="46"/>
      <c r="F223" s="46"/>
      <c r="G223" s="46"/>
      <c r="H223" s="46"/>
      <c r="I223" s="46"/>
      <c r="J223" s="46"/>
      <c r="K223" s="125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>
      <c r="A224" s="123"/>
      <c r="B224" s="46"/>
      <c r="C224" s="46"/>
      <c r="D224" s="46"/>
      <c r="E224" s="46"/>
      <c r="F224" s="46"/>
      <c r="G224" s="46"/>
      <c r="H224" s="46"/>
      <c r="I224" s="46"/>
      <c r="J224" s="46"/>
      <c r="K224" s="125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46"/>
      <c r="B225" s="46"/>
      <c r="C225" s="46"/>
      <c r="D225" s="46"/>
      <c r="E225" s="46"/>
      <c r="F225" s="46"/>
      <c r="G225" s="46"/>
      <c r="H225" s="46"/>
      <c r="I225" s="46"/>
      <c r="J225" s="46"/>
      <c r="K225" s="125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>
      <c r="A226" s="46"/>
      <c r="B226" s="46"/>
      <c r="C226" s="46"/>
      <c r="D226" s="46"/>
      <c r="E226" s="46"/>
      <c r="F226" s="46"/>
      <c r="G226" s="46"/>
      <c r="H226" s="46"/>
      <c r="I226" s="46"/>
      <c r="J226" s="46"/>
      <c r="K226" s="125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>
      <c r="A227" s="46"/>
      <c r="B227" s="46"/>
      <c r="C227" s="46"/>
      <c r="D227" s="46"/>
      <c r="E227" s="46"/>
      <c r="F227" s="46"/>
      <c r="G227" s="46"/>
      <c r="H227" s="46"/>
      <c r="I227" s="46"/>
      <c r="J227" s="46"/>
      <c r="K227" s="125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>
      <c r="A228" s="46"/>
      <c r="B228" s="46"/>
      <c r="C228" s="46"/>
      <c r="D228" s="46"/>
      <c r="E228" s="46"/>
      <c r="F228" s="46"/>
      <c r="G228" s="46"/>
      <c r="H228" s="46"/>
      <c r="I228" s="46"/>
      <c r="J228" s="46"/>
      <c r="K228" s="125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46"/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2.75" customHeight="1">
      <c r="A230" s="46"/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2.75" customHeight="1">
      <c r="A231" s="46"/>
      <c r="B231" s="46"/>
      <c r="C231" s="46"/>
      <c r="D231" s="46"/>
      <c r="E231" s="46"/>
      <c r="F231" s="46"/>
      <c r="G231" s="46"/>
      <c r="H231" s="46"/>
      <c r="I231" s="46"/>
      <c r="J231" s="4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>
      <c r="A232" s="46"/>
      <c r="B232" s="46"/>
      <c r="C232" s="46"/>
      <c r="D232" s="46"/>
      <c r="E232" s="46"/>
      <c r="F232" s="46"/>
      <c r="G232" s="46"/>
      <c r="H232" s="46"/>
      <c r="I232" s="46"/>
      <c r="J232" s="4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>
      <c r="A233" s="46"/>
      <c r="B233" s="46"/>
      <c r="C233" s="46"/>
      <c r="D233" s="46"/>
      <c r="E233" s="46"/>
      <c r="F233" s="46"/>
      <c r="G233" s="46"/>
      <c r="H233" s="46"/>
      <c r="I233" s="46"/>
      <c r="J233" s="4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A234" s="46"/>
      <c r="B234" s="46"/>
      <c r="C234" s="46"/>
      <c r="D234" s="46"/>
      <c r="E234" s="46"/>
      <c r="F234" s="46"/>
      <c r="G234" s="46"/>
      <c r="H234" s="46"/>
      <c r="I234" s="46"/>
      <c r="J234" s="46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2.75" customHeight="1">
      <c r="A235" s="46"/>
      <c r="B235" s="46"/>
      <c r="C235" s="46"/>
      <c r="D235" s="46"/>
      <c r="E235" s="46"/>
      <c r="F235" s="46"/>
      <c r="G235" s="46"/>
      <c r="H235" s="46"/>
      <c r="I235" s="46"/>
      <c r="J235" s="46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2.75" customHeight="1">
      <c r="A236" s="46"/>
      <c r="B236" s="46"/>
      <c r="C236" s="46"/>
      <c r="D236" s="46"/>
      <c r="E236" s="46"/>
      <c r="F236" s="46"/>
      <c r="G236" s="46"/>
      <c r="H236" s="46"/>
      <c r="I236" s="46"/>
      <c r="J236" s="46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2.75" customHeight="1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4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4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4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>
      <c r="A248" s="1"/>
      <c r="B248" s="1"/>
      <c r="C248" s="1"/>
      <c r="D248" s="1"/>
      <c r="E248" s="1"/>
      <c r="F248" s="1"/>
      <c r="G248" s="1"/>
      <c r="H248" s="1"/>
      <c r="I248" s="1"/>
      <c r="J248" s="4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>
      <c r="A249" s="1"/>
      <c r="B249" s="1"/>
      <c r="C249" s="1"/>
      <c r="D249" s="1"/>
      <c r="E249" s="1"/>
      <c r="F249" s="1"/>
      <c r="G249" s="1"/>
      <c r="H249" s="1"/>
      <c r="I249" s="1"/>
      <c r="J249" s="4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>
      <c r="A250" s="1"/>
      <c r="B250" s="1"/>
      <c r="C250" s="1"/>
      <c r="D250" s="1"/>
      <c r="E250" s="1"/>
      <c r="F250" s="1"/>
      <c r="G250" s="1"/>
      <c r="H250" s="1"/>
      <c r="I250" s="1"/>
      <c r="J250" s="4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>
      <c r="A251" s="1"/>
      <c r="B251" s="1"/>
      <c r="C251" s="1"/>
      <c r="D251" s="1"/>
      <c r="E251" s="1"/>
      <c r="F251" s="1"/>
      <c r="G251" s="1"/>
      <c r="H251" s="1"/>
      <c r="I251" s="1"/>
      <c r="J251" s="4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>
      <c r="A252" s="1"/>
      <c r="B252" s="1"/>
      <c r="C252" s="1"/>
      <c r="D252" s="1"/>
      <c r="E252" s="1"/>
      <c r="F252" s="1"/>
      <c r="G252" s="1"/>
      <c r="H252" s="1"/>
      <c r="I252" s="1"/>
      <c r="J252" s="4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>
      <c r="A253" s="1"/>
      <c r="B253" s="1"/>
      <c r="C253" s="1"/>
      <c r="D253" s="1"/>
      <c r="E253" s="1"/>
      <c r="F253" s="1"/>
      <c r="G253" s="1"/>
      <c r="H253" s="1"/>
      <c r="I253" s="1"/>
      <c r="J253" s="4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>
      <c r="A254" s="1"/>
      <c r="B254" s="1"/>
      <c r="C254" s="1"/>
      <c r="D254" s="1"/>
      <c r="E254" s="1"/>
      <c r="F254" s="1"/>
      <c r="G254" s="1"/>
      <c r="H254" s="1"/>
      <c r="I254" s="1"/>
      <c r="J254" s="4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>
      <c r="A255" s="1"/>
      <c r="B255" s="1"/>
      <c r="C255" s="1"/>
      <c r="D255" s="1"/>
      <c r="E255" s="1"/>
      <c r="F255" s="1"/>
      <c r="G255" s="1"/>
      <c r="H255" s="1"/>
      <c r="I255" s="1"/>
      <c r="J255" s="4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>
      <c r="A256" s="1"/>
      <c r="B256" s="1"/>
      <c r="C256" s="1"/>
      <c r="D256" s="1"/>
      <c r="E256" s="1"/>
      <c r="F256" s="1"/>
      <c r="G256" s="1"/>
      <c r="H256" s="1"/>
      <c r="I256" s="1"/>
      <c r="J256" s="4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>
      <c r="A257" s="1"/>
      <c r="B257" s="1"/>
      <c r="C257" s="1"/>
      <c r="D257" s="1"/>
      <c r="E257" s="1"/>
      <c r="F257" s="1"/>
      <c r="G257" s="1"/>
      <c r="H257" s="1"/>
      <c r="I257" s="1"/>
      <c r="J257" s="4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>
      <c r="A258" s="1"/>
      <c r="B258" s="1"/>
      <c r="C258" s="1"/>
      <c r="D258" s="1"/>
      <c r="E258" s="1"/>
      <c r="F258" s="1"/>
      <c r="G258" s="1"/>
      <c r="H258" s="1"/>
      <c r="I258" s="1"/>
      <c r="J258" s="4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4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>
      <c r="A260" s="1"/>
      <c r="B260" s="1"/>
      <c r="C260" s="1"/>
      <c r="D260" s="1"/>
      <c r="E260" s="1"/>
      <c r="F260" s="1"/>
      <c r="G260" s="1"/>
      <c r="H260" s="1"/>
      <c r="I260" s="1"/>
      <c r="J260" s="4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>
      <c r="A261" s="1"/>
      <c r="B261" s="1"/>
      <c r="C261" s="1"/>
      <c r="D261" s="1"/>
      <c r="E261" s="1"/>
      <c r="F261" s="1"/>
      <c r="G261" s="1"/>
      <c r="H261" s="1"/>
      <c r="I261" s="1"/>
      <c r="J261" s="4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>
      <c r="A262" s="1"/>
      <c r="B262" s="1"/>
      <c r="C262" s="1"/>
      <c r="D262" s="1"/>
      <c r="E262" s="1"/>
      <c r="F262" s="1"/>
      <c r="G262" s="1"/>
      <c r="H262" s="1"/>
      <c r="I262" s="1"/>
      <c r="J262" s="4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>
      <c r="A263" s="1"/>
      <c r="B263" s="1"/>
      <c r="C263" s="1"/>
      <c r="D263" s="1"/>
      <c r="E263" s="1"/>
      <c r="F263" s="1"/>
      <c r="G263" s="1"/>
      <c r="H263" s="1"/>
      <c r="I263" s="1"/>
      <c r="J263" s="4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>
      <c r="A264" s="1"/>
      <c r="B264" s="1"/>
      <c r="C264" s="1"/>
      <c r="D264" s="1"/>
      <c r="E264" s="1"/>
      <c r="F264" s="1"/>
      <c r="G264" s="1"/>
      <c r="H264" s="1"/>
      <c r="I264" s="1"/>
      <c r="J264" s="4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>
      <c r="A265" s="1"/>
      <c r="B265" s="1"/>
      <c r="C265" s="1"/>
      <c r="D265" s="1"/>
      <c r="E265" s="1"/>
      <c r="F265" s="1"/>
      <c r="G265" s="1"/>
      <c r="H265" s="1"/>
      <c r="I265" s="1"/>
      <c r="J265" s="4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>
      <c r="A266" s="1"/>
      <c r="B266" s="1"/>
      <c r="C266" s="1"/>
      <c r="D266" s="1"/>
      <c r="E266" s="1"/>
      <c r="F266" s="1"/>
      <c r="G266" s="1"/>
      <c r="H266" s="1"/>
      <c r="I266" s="1"/>
      <c r="J266" s="4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>
      <c r="A267" s="1"/>
      <c r="B267" s="1"/>
      <c r="C267" s="1"/>
      <c r="D267" s="1"/>
      <c r="E267" s="1"/>
      <c r="F267" s="1"/>
      <c r="G267" s="1"/>
      <c r="H267" s="1"/>
      <c r="I267" s="1"/>
      <c r="J267" s="4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>
      <c r="A268" s="1"/>
      <c r="B268" s="1"/>
      <c r="C268" s="1"/>
      <c r="D268" s="1"/>
      <c r="E268" s="1"/>
      <c r="F268" s="1"/>
      <c r="G268" s="1"/>
      <c r="H268" s="1"/>
      <c r="I268" s="1"/>
      <c r="J268" s="4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>
      <c r="A269" s="1"/>
      <c r="B269" s="1"/>
      <c r="C269" s="1"/>
      <c r="D269" s="1"/>
      <c r="E269" s="1"/>
      <c r="F269" s="1"/>
      <c r="G269" s="1"/>
      <c r="H269" s="1"/>
      <c r="I269" s="1"/>
      <c r="J269" s="46"/>
      <c r="K269" s="125"/>
      <c r="L269" s="46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>
      <c r="A270" s="1"/>
      <c r="B270" s="1"/>
      <c r="C270" s="1"/>
      <c r="D270" s="1"/>
      <c r="E270" s="1"/>
      <c r="F270" s="1"/>
      <c r="G270" s="1"/>
      <c r="H270" s="1"/>
      <c r="I270" s="1"/>
      <c r="J270" s="46"/>
      <c r="K270" s="125"/>
      <c r="L270" s="46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>
      <c r="A271" s="1"/>
      <c r="B271" s="1"/>
      <c r="C271" s="1"/>
      <c r="D271" s="1"/>
      <c r="E271" s="1"/>
      <c r="F271" s="1"/>
      <c r="G271" s="1"/>
      <c r="H271" s="1"/>
      <c r="I271" s="1"/>
      <c r="J271" s="46"/>
      <c r="K271" s="125"/>
      <c r="L271" s="46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>
      <c r="A272" s="1"/>
      <c r="B272" s="1"/>
      <c r="C272" s="1"/>
      <c r="D272" s="1"/>
      <c r="E272" s="1"/>
      <c r="F272" s="1"/>
      <c r="G272" s="1"/>
      <c r="H272" s="1"/>
      <c r="I272" s="1"/>
      <c r="J272" s="46"/>
      <c r="K272" s="125"/>
      <c r="L272" s="46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>
      <c r="A273" s="1"/>
      <c r="B273" s="1"/>
      <c r="C273" s="1"/>
      <c r="D273" s="1"/>
      <c r="E273" s="1"/>
      <c r="F273" s="1"/>
      <c r="G273" s="1"/>
      <c r="H273" s="1"/>
      <c r="I273" s="1"/>
      <c r="J273" s="46"/>
      <c r="K273" s="125"/>
      <c r="L273" s="46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>
      <c r="A274" s="1"/>
      <c r="B274" s="1"/>
      <c r="C274" s="1"/>
      <c r="D274" s="1"/>
      <c r="E274" s="1"/>
      <c r="F274" s="1"/>
      <c r="G274" s="1"/>
      <c r="H274" s="1"/>
      <c r="I274" s="1"/>
      <c r="J274" s="46"/>
      <c r="K274" s="46"/>
      <c r="L274" s="46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>
      <c r="A275" s="1"/>
      <c r="B275" s="1"/>
      <c r="C275" s="1"/>
      <c r="D275" s="1"/>
      <c r="E275" s="1"/>
      <c r="F275" s="1"/>
      <c r="G275" s="1"/>
      <c r="H275" s="1"/>
      <c r="I275" s="1"/>
      <c r="J275" s="46"/>
      <c r="K275" s="46"/>
      <c r="L275" s="46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>
      <c r="A276" s="1"/>
      <c r="B276" s="1"/>
      <c r="C276" s="1"/>
      <c r="D276" s="1"/>
      <c r="E276" s="1"/>
      <c r="F276" s="1"/>
      <c r="G276" s="1"/>
      <c r="H276" s="1"/>
      <c r="I276" s="1"/>
      <c r="J276" s="4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>
      <c r="A277" s="1"/>
      <c r="B277" s="1"/>
      <c r="C277" s="1"/>
      <c r="D277" s="1"/>
      <c r="E277" s="1"/>
      <c r="F277" s="1"/>
      <c r="G277" s="1"/>
      <c r="H277" s="1"/>
      <c r="I277" s="1"/>
      <c r="J277" s="4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>
      <c r="A278" s="1"/>
      <c r="B278" s="1"/>
      <c r="C278" s="1"/>
      <c r="D278" s="1"/>
      <c r="E278" s="1"/>
      <c r="F278" s="1"/>
      <c r="G278" s="1"/>
      <c r="H278" s="1"/>
      <c r="I278" s="1"/>
      <c r="J278" s="4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>
      <c r="A279" s="1"/>
      <c r="B279" s="1"/>
      <c r="C279" s="1"/>
      <c r="D279" s="1"/>
      <c r="E279" s="1"/>
      <c r="F279" s="1"/>
      <c r="G279" s="1"/>
      <c r="H279" s="1"/>
      <c r="I279" s="1"/>
      <c r="J279" s="4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>
      <c r="A299" s="1"/>
      <c r="B299" s="126"/>
      <c r="C299" s="125"/>
      <c r="D299" s="125"/>
      <c r="E299" s="123"/>
      <c r="F299" s="123"/>
      <c r="G299" s="123"/>
      <c r="H299" s="123"/>
      <c r="I299" s="12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>
      <c r="A300" s="123"/>
      <c r="B300" s="126"/>
      <c r="C300" s="125"/>
      <c r="D300" s="125"/>
      <c r="E300" s="123"/>
      <c r="F300" s="123"/>
      <c r="G300" s="123"/>
      <c r="H300" s="123"/>
      <c r="I300" s="12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>
      <c r="A301" s="123"/>
      <c r="B301" s="126"/>
      <c r="C301" s="125"/>
      <c r="D301" s="125"/>
      <c r="E301" s="123"/>
      <c r="F301" s="123"/>
      <c r="G301" s="123"/>
      <c r="H301" s="123"/>
      <c r="I301" s="12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>
      <c r="A302" s="123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>
      <c r="A305" s="1"/>
      <c r="B305" s="126"/>
      <c r="C305" s="125"/>
      <c r="D305" s="125"/>
      <c r="E305" s="123"/>
      <c r="F305" s="123"/>
      <c r="G305" s="123"/>
      <c r="H305" s="123"/>
      <c r="I305" s="12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>
      <c r="A306" s="123"/>
      <c r="B306" s="126"/>
      <c r="C306" s="125"/>
      <c r="D306" s="125"/>
      <c r="E306" s="123"/>
      <c r="F306" s="123"/>
      <c r="G306" s="123"/>
      <c r="H306" s="123"/>
      <c r="I306" s="12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>
      <c r="A307" s="123"/>
      <c r="B307" s="46"/>
      <c r="C307" s="46"/>
      <c r="D307" s="46"/>
      <c r="E307" s="46"/>
      <c r="F307" s="46"/>
      <c r="G307" s="46"/>
      <c r="H307" s="46"/>
      <c r="I307" s="46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>
      <c r="A308" s="123"/>
      <c r="B308" s="124"/>
      <c r="C308" s="62"/>
      <c r="D308" s="62"/>
      <c r="E308" s="62"/>
      <c r="F308" s="62"/>
      <c r="G308" s="62"/>
      <c r="H308" s="62"/>
      <c r="I308" s="6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>
      <c r="A309" s="62"/>
      <c r="B309" s="126"/>
      <c r="C309" s="125"/>
      <c r="D309" s="125"/>
      <c r="E309" s="123"/>
      <c r="F309" s="123"/>
      <c r="G309" s="123"/>
      <c r="H309" s="123"/>
      <c r="I309" s="12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>
      <c r="A310" s="123"/>
      <c r="B310" s="126"/>
      <c r="C310" s="125"/>
      <c r="D310" s="125"/>
      <c r="E310" s="123"/>
      <c r="F310" s="123"/>
      <c r="G310" s="123"/>
      <c r="H310" s="123"/>
      <c r="I310" s="12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>
      <c r="A311" s="123"/>
      <c r="B311" s="126"/>
      <c r="C311" s="125"/>
      <c r="D311" s="125"/>
      <c r="E311" s="123"/>
      <c r="F311" s="123"/>
      <c r="G311" s="123"/>
      <c r="H311" s="123"/>
      <c r="I311" s="12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>
      <c r="A312" s="123"/>
      <c r="B312" s="46"/>
      <c r="C312" s="46"/>
      <c r="D312" s="46"/>
      <c r="E312" s="46"/>
      <c r="F312" s="46"/>
      <c r="G312" s="46"/>
      <c r="H312" s="46"/>
      <c r="I312" s="46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>
      <c r="A313" s="46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>
      <c r="A319" s="123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>
      <c r="A320" s="123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>
      <c r="A321" s="123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>
      <c r="A322" s="123"/>
      <c r="B322" s="46"/>
      <c r="C322" s="46"/>
      <c r="D322" s="46"/>
      <c r="E322" s="46"/>
      <c r="F322" s="46"/>
      <c r="G322" s="46"/>
      <c r="H322" s="46"/>
      <c r="I322" s="46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>
      <c r="A323" s="123"/>
      <c r="B323" s="124"/>
      <c r="C323" s="62"/>
      <c r="D323" s="62"/>
      <c r="E323" s="62"/>
      <c r="F323" s="62"/>
      <c r="G323" s="62"/>
      <c r="H323" s="62"/>
      <c r="I323" s="6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>
      <c r="A324" s="62"/>
      <c r="B324" s="126"/>
      <c r="C324" s="125"/>
      <c r="D324" s="125"/>
      <c r="E324" s="123"/>
      <c r="F324" s="123"/>
      <c r="G324" s="123"/>
      <c r="H324" s="123"/>
      <c r="I324" s="12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>
      <c r="A325" s="123"/>
      <c r="B325" s="126"/>
      <c r="C325" s="125"/>
      <c r="D325" s="125"/>
      <c r="E325" s="123"/>
      <c r="F325" s="123"/>
      <c r="G325" s="123"/>
      <c r="H325" s="123"/>
      <c r="I325" s="12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>
      <c r="A326" s="123"/>
      <c r="B326" s="126"/>
      <c r="C326" s="125"/>
      <c r="D326" s="125"/>
      <c r="E326" s="123"/>
      <c r="F326" s="123"/>
      <c r="G326" s="123"/>
      <c r="H326" s="123"/>
      <c r="I326" s="12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>
      <c r="A327" s="123"/>
      <c r="B327" s="126"/>
      <c r="C327" s="125"/>
      <c r="D327" s="125"/>
      <c r="E327" s="123"/>
      <c r="F327" s="123"/>
      <c r="G327" s="123"/>
      <c r="H327" s="123"/>
      <c r="I327" s="12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>
      <c r="A328" s="123"/>
      <c r="B328" s="126"/>
      <c r="C328" s="125"/>
      <c r="D328" s="125"/>
      <c r="E328" s="123"/>
      <c r="F328" s="123"/>
      <c r="G328" s="123"/>
      <c r="H328" s="123"/>
      <c r="I328" s="12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>
      <c r="A329" s="123"/>
      <c r="B329" s="126"/>
      <c r="C329" s="125"/>
      <c r="D329" s="125"/>
      <c r="E329" s="123"/>
      <c r="F329" s="123"/>
      <c r="G329" s="123"/>
      <c r="H329" s="123"/>
      <c r="I329" s="12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>
      <c r="A330" s="123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>
      <c r="A334" s="1"/>
      <c r="B334" s="1"/>
      <c r="C334" s="1"/>
      <c r="D334" s="1"/>
      <c r="E334" s="1"/>
      <c r="F334" s="1"/>
      <c r="G334" s="1"/>
      <c r="H334" s="1"/>
      <c r="I334" s="1"/>
      <c r="J334" s="46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>
      <c r="A335" s="1"/>
      <c r="B335" s="1"/>
      <c r="C335" s="1"/>
      <c r="D335" s="1"/>
      <c r="E335" s="1"/>
      <c r="F335" s="1"/>
      <c r="G335" s="1"/>
      <c r="H335" s="1"/>
      <c r="I335" s="1"/>
      <c r="J335" s="46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>
      <c r="A336" s="1"/>
      <c r="B336" s="1"/>
      <c r="C336" s="1"/>
      <c r="D336" s="1"/>
      <c r="E336" s="1"/>
      <c r="F336" s="1"/>
      <c r="G336" s="1"/>
      <c r="H336" s="1"/>
      <c r="I336" s="1"/>
      <c r="J336" s="46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>
      <c r="A337" s="1"/>
      <c r="B337" s="1"/>
      <c r="C337" s="1"/>
      <c r="D337" s="1"/>
      <c r="E337" s="1"/>
      <c r="F337" s="1"/>
      <c r="G337" s="1"/>
      <c r="H337" s="1"/>
      <c r="I337" s="1"/>
      <c r="J337" s="46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>
      <c r="A338" s="1"/>
      <c r="B338" s="1"/>
      <c r="C338" s="1"/>
      <c r="D338" s="1"/>
      <c r="E338" s="1"/>
      <c r="F338" s="1"/>
      <c r="G338" s="1"/>
      <c r="H338" s="1"/>
      <c r="I338" s="1"/>
      <c r="J338" s="46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>
      <c r="A339" s="1"/>
      <c r="B339" s="1"/>
      <c r="C339" s="1"/>
      <c r="D339" s="1"/>
      <c r="E339" s="1"/>
      <c r="F339" s="1"/>
      <c r="G339" s="1"/>
      <c r="H339" s="1"/>
      <c r="I339" s="1"/>
      <c r="J339" s="46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>
      <c r="A340" s="1"/>
      <c r="B340" s="1"/>
      <c r="C340" s="1"/>
      <c r="D340" s="1"/>
      <c r="E340" s="1"/>
      <c r="F340" s="1"/>
      <c r="G340" s="1"/>
      <c r="H340" s="1"/>
      <c r="I340" s="1"/>
      <c r="J340" s="46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>
      <c r="A341" s="1"/>
      <c r="B341" s="1"/>
      <c r="C341" s="1"/>
      <c r="D341" s="1"/>
      <c r="E341" s="1"/>
      <c r="F341" s="1"/>
      <c r="G341" s="1"/>
      <c r="H341" s="1"/>
      <c r="I341" s="1"/>
      <c r="J341" s="46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>
      <c r="A342" s="1"/>
      <c r="B342" s="1"/>
      <c r="C342" s="1"/>
      <c r="D342" s="1"/>
      <c r="E342" s="1"/>
      <c r="F342" s="1"/>
      <c r="G342" s="1"/>
      <c r="H342" s="1"/>
      <c r="I342" s="1"/>
      <c r="J342" s="46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>
      <c r="A343" s="1"/>
      <c r="B343" s="1"/>
      <c r="C343" s="1"/>
      <c r="D343" s="1"/>
      <c r="E343" s="1"/>
      <c r="F343" s="1"/>
      <c r="G343" s="1"/>
      <c r="H343" s="1"/>
      <c r="I343" s="1"/>
      <c r="J343" s="46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>
      <c r="A344" s="1"/>
      <c r="B344" s="1"/>
      <c r="C344" s="1"/>
      <c r="D344" s="1"/>
      <c r="E344" s="1"/>
      <c r="F344" s="1"/>
      <c r="G344" s="1"/>
      <c r="H344" s="1"/>
      <c r="I344" s="1"/>
      <c r="J344" s="46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>
      <c r="A345" s="1"/>
      <c r="B345" s="1"/>
      <c r="C345" s="1"/>
      <c r="D345" s="1"/>
      <c r="E345" s="1"/>
      <c r="F345" s="1"/>
      <c r="G345" s="1"/>
      <c r="H345" s="1"/>
      <c r="I345" s="1"/>
      <c r="J345" s="46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>
      <c r="A346" s="1"/>
      <c r="B346" s="1"/>
      <c r="C346" s="1"/>
      <c r="D346" s="1"/>
      <c r="E346" s="1"/>
      <c r="F346" s="1"/>
      <c r="G346" s="1"/>
      <c r="H346" s="1"/>
      <c r="I346" s="1"/>
      <c r="J346" s="46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>
      <c r="A347" s="1"/>
      <c r="B347" s="1"/>
      <c r="C347" s="1"/>
      <c r="D347" s="1"/>
      <c r="E347" s="1"/>
      <c r="F347" s="1"/>
      <c r="G347" s="1"/>
      <c r="H347" s="1"/>
      <c r="I347" s="1"/>
      <c r="J347" s="46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>
      <c r="A348" s="1"/>
      <c r="B348" s="1"/>
      <c r="C348" s="1"/>
      <c r="D348" s="1"/>
      <c r="E348" s="1"/>
      <c r="F348" s="1"/>
      <c r="G348" s="1"/>
      <c r="H348" s="1"/>
      <c r="I348" s="1"/>
      <c r="J348" s="46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>
      <c r="A349" s="1"/>
      <c r="B349" s="1"/>
      <c r="C349" s="1"/>
      <c r="D349" s="1"/>
      <c r="E349" s="1"/>
      <c r="F349" s="1"/>
      <c r="G349" s="1"/>
      <c r="H349" s="1"/>
      <c r="I349" s="1"/>
      <c r="J349" s="46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>
      <c r="A350" s="1"/>
      <c r="B350" s="1"/>
      <c r="C350" s="1"/>
      <c r="D350" s="1"/>
      <c r="E350" s="1"/>
      <c r="F350" s="1"/>
      <c r="G350" s="1"/>
      <c r="H350" s="1"/>
      <c r="I350" s="1"/>
      <c r="J350" s="46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>
      <c r="A351" s="1"/>
      <c r="B351" s="1"/>
      <c r="C351" s="1"/>
      <c r="D351" s="1"/>
      <c r="E351" s="1"/>
      <c r="F351" s="1"/>
      <c r="G351" s="1"/>
      <c r="H351" s="1"/>
      <c r="I351" s="1"/>
      <c r="J351" s="46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>
      <c r="A352" s="1"/>
      <c r="B352" s="1"/>
      <c r="C352" s="1"/>
      <c r="D352" s="1"/>
      <c r="E352" s="1"/>
      <c r="F352" s="1"/>
      <c r="G352" s="1"/>
      <c r="H352" s="1"/>
      <c r="I352" s="1"/>
      <c r="J352" s="46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>
      <c r="A353" s="1"/>
      <c r="B353" s="1"/>
      <c r="C353" s="1"/>
      <c r="D353" s="1"/>
      <c r="E353" s="1"/>
      <c r="F353" s="1"/>
      <c r="G353" s="1"/>
      <c r="H353" s="1"/>
      <c r="I353" s="1"/>
      <c r="J353" s="46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>
      <c r="A354" s="1"/>
      <c r="B354" s="1"/>
      <c r="C354" s="1"/>
      <c r="D354" s="1"/>
      <c r="E354" s="1"/>
      <c r="F354" s="1"/>
      <c r="G354" s="1"/>
      <c r="H354" s="1"/>
      <c r="I354" s="1"/>
      <c r="J354" s="46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>
      <c r="A358" s="1"/>
      <c r="B358" s="46"/>
      <c r="C358" s="46"/>
      <c r="D358" s="46"/>
      <c r="E358" s="46"/>
      <c r="F358" s="46"/>
      <c r="G358" s="46"/>
      <c r="H358" s="46"/>
      <c r="I358" s="46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>
      <c r="A359" s="46"/>
      <c r="B359" s="46"/>
      <c r="C359" s="46"/>
      <c r="D359" s="46"/>
      <c r="E359" s="46"/>
      <c r="F359" s="46"/>
      <c r="G359" s="46"/>
      <c r="H359" s="46"/>
      <c r="I359" s="46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>
      <c r="A360" s="46"/>
      <c r="B360" s="132"/>
      <c r="C360" s="46"/>
      <c r="D360" s="46"/>
      <c r="E360" s="46"/>
      <c r="F360" s="46"/>
      <c r="G360" s="46"/>
      <c r="H360" s="46"/>
      <c r="I360" s="46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>
      <c r="A361" s="46"/>
      <c r="B361" s="46"/>
      <c r="C361" s="46"/>
      <c r="D361" s="46"/>
      <c r="E361" s="46"/>
      <c r="F361" s="46"/>
      <c r="G361" s="46"/>
      <c r="H361" s="46"/>
      <c r="I361" s="46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>
      <c r="A362" s="46"/>
      <c r="B362" s="46"/>
      <c r="C362" s="46"/>
      <c r="D362" s="46"/>
      <c r="E362" s="46"/>
      <c r="F362" s="46"/>
      <c r="G362" s="46"/>
      <c r="H362" s="46"/>
      <c r="I362" s="46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>
      <c r="A363" s="46"/>
      <c r="B363" s="63"/>
      <c r="C363" s="62"/>
      <c r="D363" s="62"/>
      <c r="E363" s="62"/>
      <c r="F363" s="62"/>
      <c r="G363" s="62"/>
      <c r="H363" s="62"/>
      <c r="I363" s="6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>
      <c r="A364" s="62"/>
      <c r="B364" s="129"/>
      <c r="C364" s="123"/>
      <c r="D364" s="123"/>
      <c r="E364" s="123"/>
      <c r="F364" s="123"/>
      <c r="G364" s="123"/>
      <c r="H364" s="123"/>
      <c r="I364" s="12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>
      <c r="A365" s="123"/>
      <c r="B365" s="129"/>
      <c r="C365" s="125"/>
      <c r="D365" s="125"/>
      <c r="E365" s="123"/>
      <c r="F365" s="123"/>
      <c r="G365" s="123"/>
      <c r="H365" s="123"/>
      <c r="I365" s="12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>
      <c r="A366" s="123"/>
      <c r="B366" s="129"/>
      <c r="C366" s="125"/>
      <c r="D366" s="125"/>
      <c r="E366" s="123"/>
      <c r="F366" s="123"/>
      <c r="G366" s="123"/>
      <c r="H366" s="123"/>
      <c r="I366" s="12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>
      <c r="A367" s="123"/>
      <c r="B367" s="126"/>
      <c r="C367" s="125"/>
      <c r="D367" s="125"/>
      <c r="E367" s="123"/>
      <c r="F367" s="123"/>
      <c r="G367" s="123"/>
      <c r="H367" s="123"/>
      <c r="I367" s="12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>
      <c r="A368" s="123"/>
      <c r="B368" s="126"/>
      <c r="C368" s="125"/>
      <c r="D368" s="125"/>
      <c r="E368" s="123"/>
      <c r="F368" s="123"/>
      <c r="G368" s="123"/>
      <c r="H368" s="123"/>
      <c r="I368" s="12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>
      <c r="A369" s="123"/>
      <c r="B369" s="126"/>
      <c r="C369" s="125"/>
      <c r="D369" s="125"/>
      <c r="E369" s="123"/>
      <c r="F369" s="123"/>
      <c r="G369" s="123"/>
      <c r="H369" s="123"/>
      <c r="I369" s="12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>
      <c r="A370" s="123"/>
      <c r="B370" s="126"/>
      <c r="C370" s="125"/>
      <c r="D370" s="125"/>
      <c r="E370" s="123"/>
      <c r="F370" s="123"/>
      <c r="G370" s="123"/>
      <c r="H370" s="123"/>
      <c r="I370" s="12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>
      <c r="A371" s="123"/>
      <c r="B371" s="126"/>
      <c r="C371" s="125"/>
      <c r="D371" s="125"/>
      <c r="E371" s="123"/>
      <c r="F371" s="123"/>
      <c r="G371" s="123"/>
      <c r="H371" s="123"/>
      <c r="I371" s="12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>
      <c r="A372" s="123"/>
      <c r="B372" s="46"/>
      <c r="C372" s="46"/>
      <c r="D372" s="46"/>
      <c r="E372" s="46"/>
      <c r="F372" s="46"/>
      <c r="G372" s="46"/>
      <c r="H372" s="46"/>
      <c r="I372" s="46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>
      <c r="A373" s="46"/>
      <c r="B373" s="46"/>
      <c r="C373" s="46"/>
      <c r="D373" s="46"/>
      <c r="E373" s="46"/>
      <c r="F373" s="46"/>
      <c r="G373" s="46"/>
      <c r="H373" s="46"/>
      <c r="I373" s="46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>
      <c r="A374" s="46"/>
      <c r="B374" s="46"/>
      <c r="C374" s="46"/>
      <c r="D374" s="46"/>
      <c r="E374" s="46"/>
      <c r="F374" s="46"/>
      <c r="G374" s="46"/>
      <c r="H374" s="46"/>
      <c r="I374" s="46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>
      <c r="A375" s="46"/>
      <c r="B375" s="46"/>
      <c r="C375" s="46"/>
      <c r="D375" s="46"/>
      <c r="E375" s="46"/>
      <c r="F375" s="46"/>
      <c r="G375" s="46"/>
      <c r="H375" s="46"/>
      <c r="I375" s="46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>
      <c r="A376" s="46"/>
      <c r="B376" s="46"/>
      <c r="C376" s="46"/>
      <c r="D376" s="46"/>
      <c r="E376" s="46"/>
      <c r="F376" s="46"/>
      <c r="G376" s="46"/>
      <c r="H376" s="46"/>
      <c r="I376" s="46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>
      <c r="A377" s="46"/>
      <c r="B377" s="46"/>
      <c r="C377" s="46"/>
      <c r="D377" s="46"/>
      <c r="E377" s="46"/>
      <c r="F377" s="46"/>
      <c r="G377" s="46"/>
      <c r="H377" s="46"/>
      <c r="I377" s="46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>
      <c r="A378" s="46"/>
      <c r="B378" s="46"/>
      <c r="C378" s="46"/>
      <c r="D378" s="46"/>
      <c r="E378" s="46"/>
      <c r="F378" s="46"/>
      <c r="G378" s="46"/>
      <c r="H378" s="46"/>
      <c r="I378" s="46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>
      <c r="A379" s="46"/>
      <c r="B379" s="46"/>
      <c r="C379" s="46"/>
      <c r="D379" s="46"/>
      <c r="E379" s="46"/>
      <c r="F379" s="46"/>
      <c r="G379" s="46"/>
      <c r="H379" s="46"/>
      <c r="I379" s="4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>
      <c r="A380" s="46"/>
      <c r="B380" s="46"/>
      <c r="C380" s="46"/>
      <c r="D380" s="46"/>
      <c r="E380" s="46"/>
      <c r="F380" s="46"/>
      <c r="G380" s="46"/>
      <c r="H380" s="46"/>
      <c r="I380" s="4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>
      <c r="A381" s="46"/>
      <c r="B381" s="46"/>
      <c r="C381" s="46"/>
      <c r="D381" s="46"/>
      <c r="E381" s="46"/>
      <c r="F381" s="46"/>
      <c r="G381" s="46"/>
      <c r="H381" s="46"/>
      <c r="I381" s="4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>
      <c r="A382" s="46"/>
      <c r="B382" s="46"/>
      <c r="C382" s="46"/>
      <c r="D382" s="46"/>
      <c r="E382" s="46"/>
      <c r="F382" s="46"/>
      <c r="G382" s="46"/>
      <c r="H382" s="46"/>
      <c r="I382" s="4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>
      <c r="A383" s="46"/>
      <c r="B383" s="46"/>
      <c r="C383" s="46"/>
      <c r="D383" s="46"/>
      <c r="E383" s="46"/>
      <c r="F383" s="46"/>
      <c r="G383" s="46"/>
      <c r="H383" s="46"/>
      <c r="I383" s="4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>
      <c r="A384" s="46"/>
      <c r="B384" s="46"/>
      <c r="C384" s="46"/>
      <c r="D384" s="46"/>
      <c r="E384" s="46"/>
      <c r="F384" s="46"/>
      <c r="G384" s="46"/>
      <c r="H384" s="46"/>
      <c r="I384" s="4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>
      <c r="A385" s="46"/>
      <c r="B385" s="46"/>
      <c r="C385" s="46"/>
      <c r="D385" s="46"/>
      <c r="E385" s="46"/>
      <c r="F385" s="46"/>
      <c r="G385" s="46"/>
      <c r="H385" s="46"/>
      <c r="I385" s="4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>
      <c r="A386" s="46"/>
      <c r="B386" s="46"/>
      <c r="C386" s="46"/>
      <c r="D386" s="46"/>
      <c r="E386" s="46"/>
      <c r="F386" s="46"/>
      <c r="G386" s="46"/>
      <c r="H386" s="46"/>
      <c r="I386" s="4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>
      <c r="A387" s="46"/>
      <c r="B387" s="46"/>
      <c r="C387" s="46"/>
      <c r="D387" s="46"/>
      <c r="E387" s="46"/>
      <c r="F387" s="46"/>
      <c r="G387" s="46"/>
      <c r="H387" s="46"/>
      <c r="I387" s="4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>
      <c r="A388" s="46"/>
      <c r="B388" s="46"/>
      <c r="C388" s="46"/>
      <c r="D388" s="46"/>
      <c r="E388" s="46"/>
      <c r="F388" s="46"/>
      <c r="G388" s="46"/>
      <c r="H388" s="46"/>
      <c r="I388" s="4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>
      <c r="A389" s="46"/>
      <c r="B389" s="46"/>
      <c r="C389" s="46"/>
      <c r="D389" s="46"/>
      <c r="E389" s="46"/>
      <c r="F389" s="46"/>
      <c r="G389" s="46"/>
      <c r="H389" s="46"/>
      <c r="I389" s="4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>
      <c r="A390" s="46"/>
      <c r="B390" s="46"/>
      <c r="C390" s="46"/>
      <c r="D390" s="46"/>
      <c r="E390" s="46"/>
      <c r="F390" s="46"/>
      <c r="G390" s="46"/>
      <c r="H390" s="46"/>
      <c r="I390" s="4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>
      <c r="A391" s="46"/>
      <c r="B391" s="46"/>
      <c r="C391" s="46"/>
      <c r="D391" s="46"/>
      <c r="E391" s="46"/>
      <c r="F391" s="46"/>
      <c r="G391" s="46"/>
      <c r="H391" s="46"/>
      <c r="I391" s="4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>
      <c r="A392" s="46"/>
      <c r="B392" s="46"/>
      <c r="C392" s="46"/>
      <c r="D392" s="46"/>
      <c r="E392" s="46"/>
      <c r="F392" s="46"/>
      <c r="G392" s="46"/>
      <c r="H392" s="46"/>
      <c r="I392" s="4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>
      <c r="A393" s="46"/>
      <c r="B393" s="46"/>
      <c r="C393" s="46"/>
      <c r="D393" s="46"/>
      <c r="E393" s="46"/>
      <c r="F393" s="46"/>
      <c r="G393" s="46"/>
      <c r="H393" s="46"/>
      <c r="I393" s="4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>
      <c r="A394" s="46"/>
      <c r="B394" s="46"/>
      <c r="C394" s="46"/>
      <c r="D394" s="46"/>
      <c r="E394" s="46"/>
      <c r="F394" s="46"/>
      <c r="G394" s="46"/>
      <c r="H394" s="46"/>
      <c r="I394" s="4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>
      <c r="A395" s="46"/>
      <c r="B395" s="46"/>
      <c r="C395" s="46"/>
      <c r="D395" s="46"/>
      <c r="E395" s="46"/>
      <c r="F395" s="46"/>
      <c r="G395" s="46"/>
      <c r="H395" s="46"/>
      <c r="I395" s="4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>
      <c r="A396" s="46"/>
      <c r="B396" s="46"/>
      <c r="C396" s="46"/>
      <c r="D396" s="46"/>
      <c r="E396" s="46"/>
      <c r="F396" s="46"/>
      <c r="G396" s="46"/>
      <c r="H396" s="46"/>
      <c r="I396" s="4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>
      <c r="A397" s="46"/>
      <c r="B397" s="46"/>
      <c r="C397" s="46"/>
      <c r="D397" s="46"/>
      <c r="E397" s="46"/>
      <c r="F397" s="46"/>
      <c r="G397" s="46"/>
      <c r="H397" s="46"/>
      <c r="I397" s="4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>
      <c r="A398" s="46"/>
      <c r="B398" s="126"/>
      <c r="C398" s="125"/>
      <c r="D398" s="125"/>
      <c r="E398" s="123"/>
      <c r="F398" s="123"/>
      <c r="G398" s="123"/>
      <c r="H398" s="123"/>
      <c r="I398" s="12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>
      <c r="A399" s="46"/>
      <c r="B399" s="46"/>
      <c r="C399" s="46"/>
      <c r="D399" s="46"/>
      <c r="E399" s="46"/>
      <c r="F399" s="46"/>
      <c r="G399" s="46"/>
      <c r="H399" s="46"/>
      <c r="I399" s="4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>
      <c r="A400" s="46"/>
      <c r="B400" s="46"/>
      <c r="C400" s="46"/>
      <c r="D400" s="46"/>
      <c r="E400" s="46"/>
      <c r="F400" s="46"/>
      <c r="G400" s="46"/>
      <c r="H400" s="46"/>
      <c r="I400" s="4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>
      <c r="A401" s="46"/>
      <c r="B401" s="46"/>
      <c r="C401" s="46"/>
      <c r="D401" s="46"/>
      <c r="E401" s="46"/>
      <c r="F401" s="46"/>
      <c r="G401" s="46"/>
      <c r="H401" s="46"/>
      <c r="I401" s="4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>
      <c r="A402" s="46"/>
      <c r="B402" s="46"/>
      <c r="C402" s="46"/>
      <c r="D402" s="46"/>
      <c r="E402" s="46"/>
      <c r="F402" s="46"/>
      <c r="G402" s="46"/>
      <c r="H402" s="46"/>
      <c r="I402" s="4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>
      <c r="A403" s="46"/>
      <c r="B403" s="46"/>
      <c r="C403" s="46"/>
      <c r="D403" s="46"/>
      <c r="E403" s="46"/>
      <c r="F403" s="46"/>
      <c r="G403" s="46"/>
      <c r="H403" s="46"/>
      <c r="I403" s="4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>
      <c r="A404" s="46"/>
      <c r="B404" s="46"/>
      <c r="C404" s="46"/>
      <c r="D404" s="46"/>
      <c r="E404" s="46"/>
      <c r="F404" s="46"/>
      <c r="G404" s="46"/>
      <c r="H404" s="46"/>
      <c r="I404" s="4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>
      <c r="A405" s="46"/>
      <c r="B405" s="46"/>
      <c r="C405" s="46"/>
      <c r="D405" s="46"/>
      <c r="E405" s="46"/>
      <c r="F405" s="46"/>
      <c r="G405" s="46"/>
      <c r="H405" s="46"/>
      <c r="I405" s="4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>
      <c r="A406" s="46"/>
      <c r="B406" s="46"/>
      <c r="C406" s="46"/>
      <c r="D406" s="46"/>
      <c r="E406" s="46"/>
      <c r="F406" s="46"/>
      <c r="G406" s="46"/>
      <c r="H406" s="46"/>
      <c r="I406" s="4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>
      <c r="A407" s="46"/>
      <c r="B407" s="46"/>
      <c r="C407" s="46"/>
      <c r="D407" s="46"/>
      <c r="E407" s="46"/>
      <c r="F407" s="46"/>
      <c r="G407" s="46"/>
      <c r="H407" s="46"/>
      <c r="I407" s="4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>
      <c r="A408" s="46"/>
      <c r="B408" s="46"/>
      <c r="C408" s="46"/>
      <c r="D408" s="46"/>
      <c r="E408" s="46"/>
      <c r="F408" s="46"/>
      <c r="G408" s="46"/>
      <c r="H408" s="46"/>
      <c r="I408" s="4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>
      <c r="A409" s="46"/>
      <c r="B409" s="46"/>
      <c r="C409" s="46"/>
      <c r="D409" s="46"/>
      <c r="E409" s="46"/>
      <c r="F409" s="46"/>
      <c r="G409" s="46"/>
      <c r="H409" s="46"/>
      <c r="I409" s="4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>
      <c r="A410" s="46"/>
      <c r="B410" s="46"/>
      <c r="C410" s="46"/>
      <c r="D410" s="46"/>
      <c r="E410" s="46"/>
      <c r="F410" s="46"/>
      <c r="G410" s="46"/>
      <c r="H410" s="46"/>
      <c r="I410" s="4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>
      <c r="A411" s="46"/>
      <c r="B411" s="46"/>
      <c r="C411" s="46"/>
      <c r="D411" s="46"/>
      <c r="E411" s="46"/>
      <c r="F411" s="46"/>
      <c r="G411" s="46"/>
      <c r="H411" s="46"/>
      <c r="I411" s="4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>
      <c r="A412" s="46"/>
      <c r="B412" s="46"/>
      <c r="C412" s="46"/>
      <c r="D412" s="46"/>
      <c r="E412" s="46"/>
      <c r="F412" s="46"/>
      <c r="G412" s="46"/>
      <c r="H412" s="46"/>
      <c r="I412" s="4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>
      <c r="A413" s="46"/>
      <c r="B413" s="46"/>
      <c r="C413" s="46"/>
      <c r="D413" s="46"/>
      <c r="E413" s="46"/>
      <c r="F413" s="46"/>
      <c r="G413" s="46"/>
      <c r="H413" s="46"/>
      <c r="I413" s="4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>
      <c r="A414" s="46"/>
      <c r="B414" s="46"/>
      <c r="C414" s="46"/>
      <c r="D414" s="46"/>
      <c r="E414" s="46"/>
      <c r="F414" s="46"/>
      <c r="G414" s="46"/>
      <c r="H414" s="46"/>
      <c r="I414" s="4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>
      <c r="A415" s="46"/>
      <c r="B415" s="46"/>
      <c r="C415" s="46"/>
      <c r="D415" s="46"/>
      <c r="E415" s="46"/>
      <c r="F415" s="46"/>
      <c r="G415" s="46"/>
      <c r="H415" s="46"/>
      <c r="I415" s="4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>
      <c r="A416" s="46"/>
      <c r="B416" s="46"/>
      <c r="C416" s="46"/>
      <c r="D416" s="46"/>
      <c r="E416" s="46"/>
      <c r="F416" s="46"/>
      <c r="G416" s="46"/>
      <c r="H416" s="46"/>
      <c r="I416" s="4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>
      <c r="A417" s="46"/>
      <c r="B417" s="46"/>
      <c r="C417" s="46"/>
      <c r="D417" s="46"/>
      <c r="E417" s="46"/>
      <c r="F417" s="46"/>
      <c r="G417" s="46"/>
      <c r="H417" s="46"/>
      <c r="I417" s="4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>
      <c r="A418" s="46"/>
      <c r="B418" s="46"/>
      <c r="C418" s="46"/>
      <c r="D418" s="46"/>
      <c r="E418" s="46"/>
      <c r="F418" s="46"/>
      <c r="G418" s="46"/>
      <c r="H418" s="46"/>
      <c r="I418" s="4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>
      <c r="A419" s="46"/>
      <c r="B419" s="46"/>
      <c r="C419" s="46"/>
      <c r="D419" s="46"/>
      <c r="E419" s="46"/>
      <c r="F419" s="46"/>
      <c r="G419" s="46"/>
      <c r="H419" s="46"/>
      <c r="I419" s="4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>
      <c r="A420" s="46"/>
      <c r="B420" s="46"/>
      <c r="C420" s="46"/>
      <c r="D420" s="46"/>
      <c r="E420" s="46"/>
      <c r="F420" s="46"/>
      <c r="G420" s="46"/>
      <c r="H420" s="46"/>
      <c r="I420" s="4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>
      <c r="A421" s="46"/>
      <c r="B421" s="46"/>
      <c r="C421" s="46"/>
      <c r="D421" s="46"/>
      <c r="E421" s="46"/>
      <c r="F421" s="46"/>
      <c r="G421" s="46"/>
      <c r="H421" s="46"/>
      <c r="I421" s="4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>
      <c r="A422" s="46"/>
      <c r="B422" s="46"/>
      <c r="C422" s="46"/>
      <c r="D422" s="46"/>
      <c r="E422" s="46"/>
      <c r="F422" s="46"/>
      <c r="G422" s="46"/>
      <c r="H422" s="46"/>
      <c r="I422" s="4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>
      <c r="A423" s="46"/>
      <c r="B423" s="46"/>
      <c r="C423" s="46"/>
      <c r="D423" s="46"/>
      <c r="E423" s="46"/>
      <c r="F423" s="46"/>
      <c r="G423" s="46"/>
      <c r="H423" s="46"/>
      <c r="I423" s="4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>
      <c r="A424" s="46"/>
      <c r="B424" s="46"/>
      <c r="C424" s="46"/>
      <c r="D424" s="46"/>
      <c r="E424" s="46"/>
      <c r="F424" s="46"/>
      <c r="G424" s="46"/>
      <c r="H424" s="46"/>
      <c r="I424" s="4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>
      <c r="A425" s="46"/>
      <c r="B425" s="46"/>
      <c r="C425" s="46"/>
      <c r="D425" s="46"/>
      <c r="E425" s="46"/>
      <c r="F425" s="46"/>
      <c r="G425" s="46"/>
      <c r="H425" s="46"/>
      <c r="I425" s="4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>
      <c r="A426" s="46"/>
      <c r="B426" s="46"/>
      <c r="C426" s="46"/>
      <c r="D426" s="46"/>
      <c r="E426" s="46"/>
      <c r="F426" s="46"/>
      <c r="G426" s="46"/>
      <c r="H426" s="46"/>
      <c r="I426" s="4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>
      <c r="A427" s="4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0:22"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0:22"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0:22"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0:22"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0:22"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0:22"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0:22"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0:22"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0:22"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0:22"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0:22"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0:22"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0:22"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0:22"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0:22"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0:22"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0:22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0:22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0:22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0:22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0:22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0:22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0:22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0:22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0:22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0:22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0:22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0:22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0:22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0:22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0:22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0:22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0:22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0:22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0:22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0:22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0:22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0:22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0:22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0:22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0:22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0:22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0:22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0:22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0:22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0:22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0:22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0:22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0:22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0:22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0:22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0:22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0:22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0:22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0:22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0:22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0:22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0:22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0:22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0:22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0:22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0:22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0:22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0:22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0:22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0:22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0:22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0:22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0:22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0:22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0:22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0:22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0:22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0:22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0:22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0:22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0:22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0:22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0:22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0:22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0:22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0:22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0:22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0:22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0:22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0:22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0:22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0:22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0:22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0:22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0:22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0:22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0:22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0:22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0:22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0:22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0:22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0:22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0:22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0:22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0:22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0:22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0:22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0:22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0:22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0:22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0:22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0:22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0:22"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0:22"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0:22"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0:22"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</sheetData>
  <sheetProtection selectLockedCells="1" selectUnlockedCells="1"/>
  <mergeCells count="4">
    <mergeCell ref="A1:A2"/>
    <mergeCell ref="B1:I2"/>
    <mergeCell ref="C4:F4"/>
    <mergeCell ref="G4:H4"/>
  </mergeCells>
  <printOptions gridLines="1"/>
  <pageMargins left="0.39370078740157483" right="0.47244094488188981" top="0.47244094488188981" bottom="0.9055118110236221" header="0.51181102362204722" footer="0.47244094488188981"/>
  <pageSetup paperSize="9" scale="90" firstPageNumber="0" orientation="landscape" horizontalDpi="300" verticalDpi="300" r:id="rId1"/>
  <headerFooter alignWithMargins="0">
    <oddFooter>&amp;C&amp;8Strana &amp;P
č.z. 2017_06
Elektroinstalace - Výkaz materiálu, rozpočet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</vt:lpstr>
      <vt:lpstr>1. Rozvaděč RP</vt:lpstr>
      <vt:lpstr>3. Svítidla</vt:lpstr>
      <vt:lpstr>4. Přístroje</vt:lpstr>
      <vt:lpstr>5. Instal. mat.</vt:lpstr>
      <vt:lpstr>6. Kabely</vt:lpstr>
      <vt:lpstr>7. Bleskosvod</vt:lpstr>
      <vt:lpstr>8. Zednické práce</vt:lpstr>
      <vt:lpstr>9. Zemní práce</vt:lpstr>
      <vt:lpstr>D. Revize</vt:lpstr>
      <vt:lpstr>'1. Rozvaděč RP'!Excel_BuiltIn_Print_Area</vt:lpstr>
      <vt:lpstr>'3. Svítidla'!Excel_BuiltIn_Print_Area</vt:lpstr>
      <vt:lpstr>'4. Přístroje'!Excel_BuiltIn_Print_Area</vt:lpstr>
      <vt:lpstr>'5. Instal. mat.'!Excel_BuiltIn_Print_Area</vt:lpstr>
      <vt:lpstr>'6. Kabely'!Excel_BuiltIn_Print_Area</vt:lpstr>
      <vt:lpstr>'7. Bleskosvod'!Excel_BuiltIn_Print_Area</vt:lpstr>
      <vt:lpstr>'8. Zednické práce'!Excel_BuiltIn_Print_Area</vt:lpstr>
      <vt:lpstr>'9. Zemní práce'!Excel_BuiltIn_Print_Area</vt:lpstr>
      <vt:lpstr>'D. Revize'!Excel_BuiltIn_Print_Area</vt:lpstr>
      <vt:lpstr>Rekapitulace!Excel_BuiltIn_Print_Area</vt:lpstr>
      <vt:lpstr>'1. Rozvaděč RP'!Oblast_tisku</vt:lpstr>
      <vt:lpstr>'3. Svítidla'!Oblast_tisku</vt:lpstr>
      <vt:lpstr>'4. Přístroje'!Oblast_tisku</vt:lpstr>
      <vt:lpstr>'5. Instal. mat.'!Oblast_tisku</vt:lpstr>
      <vt:lpstr>'6. Kabely'!Oblast_tisku</vt:lpstr>
      <vt:lpstr>'7. Bleskosvod'!Oblast_tisku</vt:lpstr>
      <vt:lpstr>'8. Zednické práce'!Oblast_tisku</vt:lpstr>
      <vt:lpstr>'9. Zemní práce'!Oblast_tisku</vt:lpstr>
      <vt:lpstr>'D. Revize'!Oblast_tisku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</dc:creator>
  <cp:lastModifiedBy>Dalibor Fiala</cp:lastModifiedBy>
  <cp:lastPrinted>2021-01-25T07:56:51Z</cp:lastPrinted>
  <dcterms:created xsi:type="dcterms:W3CDTF">2021-01-25T07:32:33Z</dcterms:created>
  <dcterms:modified xsi:type="dcterms:W3CDTF">2021-01-25T08:26:54Z</dcterms:modified>
</cp:coreProperties>
</file>