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vs22-file\UserDir$\konarikovajana\Desktop\Nové osvětlení\"/>
    </mc:Choice>
  </mc:AlternateContent>
  <bookViews>
    <workbookView xWindow="0" yWindow="0" windowWidth="28770" windowHeight="11670"/>
  </bookViews>
  <sheets>
    <sheet name="Lis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4" i="1" l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13" i="1"/>
  <c r="H43" i="1" l="1"/>
  <c r="I43" i="1" s="1"/>
  <c r="F58" i="1"/>
  <c r="H13" i="1"/>
  <c r="H59" i="1" s="1"/>
  <c r="I13" i="1" l="1"/>
  <c r="I59" i="1" s="1"/>
</calcChain>
</file>

<file path=xl/sharedStrings.xml><?xml version="1.0" encoding="utf-8"?>
<sst xmlns="http://schemas.openxmlformats.org/spreadsheetml/2006/main" count="56" uniqueCount="55">
  <si>
    <t>Sví. LED ESO4000SSKN4ND 4000K IP40</t>
  </si>
  <si>
    <t>MODUS TOP4000, délka 1415mm, LED 840, op</t>
  </si>
  <si>
    <t>Sví. LED LINEA 1.4ft 4400lm/840 IP54</t>
  </si>
  <si>
    <t>MODUS ED2000, LED 840, vestavný čtverec</t>
  </si>
  <si>
    <t>Sví. LED ESO4000RMKN4ND 4000K IP40</t>
  </si>
  <si>
    <t>Sví. LED BRSB 3x12 4000K pr.285mm PMMA</t>
  </si>
  <si>
    <t>Pan.LED US 3800lm 4000K 60x60 ND UGR&lt;19</t>
  </si>
  <si>
    <t>Demontáž svítidel (zářivkové)</t>
  </si>
  <si>
    <t>Montáž nových svítidel LED, včetně zapojení</t>
  </si>
  <si>
    <t>Lišta vkládací oválná L40</t>
  </si>
  <si>
    <t>CYKY 3 J X 1,5</t>
  </si>
  <si>
    <t>Montáž kabelových lišt</t>
  </si>
  <si>
    <t>Montáž kabelu 3 x 1,5  pevně</t>
  </si>
  <si>
    <t>Montáž kabelu 3 x 1,5  volně</t>
  </si>
  <si>
    <t>Montáž nových svítidel do podhledu 600x600</t>
  </si>
  <si>
    <t>Demontáž podhledových svítidel - přízemí</t>
  </si>
  <si>
    <t xml:space="preserve">Doplnění nových kazet 600 x 600 </t>
  </si>
  <si>
    <t>Demontáž stáv. Zářivkových svítidel schodiště</t>
  </si>
  <si>
    <t>Montáž nových svítidel Led na schodiště</t>
  </si>
  <si>
    <t>Demontáž stáv. Zářivkových svítidel kanceláře 2x36W</t>
  </si>
  <si>
    <t>Montáž nových svítidel přisazených kanceláře (38W) LED</t>
  </si>
  <si>
    <t>Demontáž nástěnných svítidel žárovkové soc. zař.</t>
  </si>
  <si>
    <t xml:space="preserve">Montáž přisazených, nástěnných svítidel LED  soc. zařízení </t>
  </si>
  <si>
    <t>Likvidace starých svítidel</t>
  </si>
  <si>
    <t>Zapravení omítek</t>
  </si>
  <si>
    <t xml:space="preserve">Pomocná lešení </t>
  </si>
  <si>
    <t>Přesuny a zajištění . Koordonace</t>
  </si>
  <si>
    <t>Doprava a přesun materiálu</t>
  </si>
  <si>
    <t>Výchozí revizní zpráva</t>
  </si>
  <si>
    <t>Položka rozpočtu</t>
  </si>
  <si>
    <t>M.j.</t>
  </si>
  <si>
    <t>J. CENA</t>
  </si>
  <si>
    <t>SLEVA/JC</t>
  </si>
  <si>
    <t>CENA</t>
  </si>
  <si>
    <t>%DPH</t>
  </si>
  <si>
    <t>Kč CELKEM</t>
  </si>
  <si>
    <t>DPH</t>
  </si>
  <si>
    <t>Dodavatel:</t>
  </si>
  <si>
    <t>CENOVÁ NABÍDKA č.</t>
  </si>
  <si>
    <t>Odběratel:</t>
  </si>
  <si>
    <t>IČO:</t>
  </si>
  <si>
    <t>DIČ:</t>
  </si>
  <si>
    <t>00304387</t>
  </si>
  <si>
    <t>CZ00304387</t>
  </si>
  <si>
    <t>Město Valašské Meziříčí</t>
  </si>
  <si>
    <t>Náměstí 7</t>
  </si>
  <si>
    <t>757 01  Valašské Meziříčí</t>
  </si>
  <si>
    <t>Akce:</t>
  </si>
  <si>
    <t>Cenová nabídka na nové osvětlení LED, objekt MěÚ - Budova úřadu Soudní 1221</t>
  </si>
  <si>
    <t>Nabídka vytavena:</t>
  </si>
  <si>
    <t>SOUČET POLOŽEK</t>
  </si>
  <si>
    <t>CELKEM K ÚHRADĚ</t>
  </si>
  <si>
    <t>V ceně je úprava stávajícího vedení pro montáž nových svítidel, dle výpočtu osvětlení a doplnění propojení mezi svítidly.</t>
  </si>
  <si>
    <t>El. instalace je úpravou stávající, kde převážně bude výměna starých svítidel za nová. Svítidla můžou být nahrazena svítidly od jiného výrobce.</t>
  </si>
  <si>
    <t>Všechna svítidla musí mít stejné nebo lepší technické parametry a musí být minimálně ve stejné kvalitě jako svítidla zadaná v rozpočtu.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</si>
</sst>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b/>
      <u/>
      <sz val="9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0" fillId="0" borderId="1" xfId="0" applyBorder="1" applyAlignment="1">
      <alignment horizontal="left" wrapText="1"/>
    </xf>
    <xf numFmtId="0" fontId="0" fillId="0" borderId="0" xfId="0" applyAlignment="1">
      <alignment horizontal="left" wrapText="1"/>
    </xf>
    <xf numFmtId="0" fontId="0" fillId="0" borderId="2" xfId="0" applyBorder="1" applyAlignment="1">
      <alignment horizontal="left" wrapText="1"/>
    </xf>
    <xf numFmtId="0" fontId="1" fillId="0" borderId="1" xfId="0" applyFont="1" applyBorder="1" applyAlignment="1">
      <alignment horizontal="center" wrapText="1"/>
    </xf>
    <xf numFmtId="164" fontId="1" fillId="0" borderId="1" xfId="0" applyNumberFormat="1" applyFont="1" applyBorder="1" applyAlignment="1">
      <alignment horizontal="center" wrapText="1"/>
    </xf>
    <xf numFmtId="164" fontId="0" fillId="0" borderId="0" xfId="0" applyNumberFormat="1" applyAlignment="1">
      <alignment horizontal="right" wrapText="1"/>
    </xf>
    <xf numFmtId="164" fontId="0" fillId="0" borderId="1" xfId="0" applyNumberFormat="1" applyBorder="1" applyAlignment="1">
      <alignment horizontal="right" wrapText="1"/>
    </xf>
    <xf numFmtId="1" fontId="1" fillId="0" borderId="1" xfId="0" applyNumberFormat="1" applyFont="1" applyBorder="1" applyAlignment="1">
      <alignment horizontal="center" wrapText="1"/>
    </xf>
    <xf numFmtId="1" fontId="0" fillId="0" borderId="0" xfId="0" applyNumberFormat="1" applyAlignment="1">
      <alignment horizontal="center" wrapText="1"/>
    </xf>
    <xf numFmtId="1" fontId="0" fillId="0" borderId="1" xfId="0" applyNumberFormat="1" applyBorder="1" applyAlignment="1">
      <alignment horizontal="center" wrapText="1"/>
    </xf>
    <xf numFmtId="4" fontId="1" fillId="0" borderId="1" xfId="0" applyNumberFormat="1" applyFont="1" applyBorder="1" applyAlignment="1">
      <alignment horizontal="center" wrapText="1"/>
    </xf>
    <xf numFmtId="4" fontId="0" fillId="0" borderId="0" xfId="0" applyNumberFormat="1" applyAlignment="1">
      <alignment horizontal="right" wrapText="1"/>
    </xf>
    <xf numFmtId="4" fontId="0" fillId="0" borderId="1" xfId="0" applyNumberFormat="1" applyBorder="1" applyAlignment="1">
      <alignment horizontal="right" wrapText="1"/>
    </xf>
    <xf numFmtId="0" fontId="3" fillId="0" borderId="0" xfId="0" applyFont="1" applyAlignment="1">
      <alignment horizontal="left" wrapText="1"/>
    </xf>
    <xf numFmtId="0" fontId="3" fillId="2" borderId="0" xfId="0" applyFont="1" applyFill="1" applyAlignment="1">
      <alignment horizontal="left" wrapText="1"/>
    </xf>
    <xf numFmtId="1" fontId="0" fillId="2" borderId="0" xfId="0" applyNumberFormat="1" applyFill="1" applyAlignment="1">
      <alignment horizontal="center" wrapText="1"/>
    </xf>
    <xf numFmtId="4" fontId="2" fillId="2" borderId="0" xfId="0" applyNumberFormat="1" applyFont="1" applyFill="1" applyAlignment="1">
      <alignment horizontal="left" wrapText="1"/>
    </xf>
    <xf numFmtId="49" fontId="0" fillId="2" borderId="0" xfId="0" applyNumberFormat="1" applyFill="1" applyAlignment="1">
      <alignment horizontal="right" wrapText="1"/>
    </xf>
    <xf numFmtId="164" fontId="0" fillId="2" borderId="0" xfId="0" applyNumberFormat="1" applyFill="1" applyAlignment="1">
      <alignment horizontal="right" wrapText="1"/>
    </xf>
    <xf numFmtId="0" fontId="0" fillId="2" borderId="0" xfId="0" applyFill="1" applyAlignment="1">
      <alignment horizontal="left" wrapText="1"/>
    </xf>
    <xf numFmtId="1" fontId="0" fillId="2" borderId="0" xfId="0" applyNumberFormat="1" applyFill="1" applyAlignment="1">
      <alignment horizontal="left" wrapText="1"/>
    </xf>
    <xf numFmtId="0" fontId="0" fillId="0" borderId="0" xfId="0" applyFill="1" applyAlignment="1">
      <alignment horizontal="left" wrapText="1"/>
    </xf>
    <xf numFmtId="0" fontId="4" fillId="0" borderId="0" xfId="0" applyFont="1" applyAlignment="1">
      <alignment horizontal="left" wrapText="1"/>
    </xf>
    <xf numFmtId="0" fontId="4" fillId="0" borderId="0" xfId="0" applyFont="1" applyFill="1" applyAlignment="1">
      <alignment horizontal="left" wrapText="1"/>
    </xf>
    <xf numFmtId="164" fontId="4" fillId="0" borderId="0" xfId="0" applyNumberFormat="1" applyFont="1" applyAlignment="1">
      <alignment horizontal="right" wrapText="1"/>
    </xf>
    <xf numFmtId="0" fontId="2" fillId="0" borderId="0" xfId="0" applyFont="1" applyAlignment="1">
      <alignment horizontal="left"/>
    </xf>
    <xf numFmtId="0" fontId="0" fillId="0" borderId="3" xfId="0" applyBorder="1" applyAlignment="1">
      <alignment horizontal="left" wrapText="1"/>
    </xf>
    <xf numFmtId="164" fontId="0" fillId="0" borderId="3" xfId="0" applyNumberFormat="1" applyBorder="1" applyAlignment="1">
      <alignment horizontal="right" wrapText="1"/>
    </xf>
    <xf numFmtId="1" fontId="0" fillId="0" borderId="3" xfId="0" applyNumberFormat="1" applyBorder="1" applyAlignment="1">
      <alignment horizontal="center" wrapText="1"/>
    </xf>
    <xf numFmtId="4" fontId="0" fillId="0" borderId="3" xfId="0" applyNumberFormat="1" applyBorder="1" applyAlignment="1">
      <alignment horizontal="right" wrapText="1"/>
    </xf>
    <xf numFmtId="0" fontId="0" fillId="2" borderId="4" xfId="0" applyFill="1" applyBorder="1" applyAlignment="1">
      <alignment horizontal="left" wrapText="1"/>
    </xf>
    <xf numFmtId="0" fontId="0" fillId="2" borderId="5" xfId="0" applyFill="1" applyBorder="1" applyAlignment="1">
      <alignment horizontal="left" wrapText="1"/>
    </xf>
    <xf numFmtId="164" fontId="0" fillId="2" borderId="5" xfId="0" applyNumberFormat="1" applyFill="1" applyBorder="1" applyAlignment="1">
      <alignment horizontal="right" wrapText="1"/>
    </xf>
    <xf numFmtId="1" fontId="0" fillId="2" borderId="5" xfId="0" applyNumberFormat="1" applyFill="1" applyBorder="1" applyAlignment="1">
      <alignment horizontal="center" wrapText="1"/>
    </xf>
    <xf numFmtId="4" fontId="0" fillId="2" borderId="5" xfId="0" applyNumberFormat="1" applyFill="1" applyBorder="1" applyAlignment="1">
      <alignment horizontal="right" wrapText="1"/>
    </xf>
    <xf numFmtId="164" fontId="0" fillId="2" borderId="6" xfId="0" applyNumberFormat="1" applyFill="1" applyBorder="1" applyAlignment="1">
      <alignment horizontal="right" wrapText="1"/>
    </xf>
    <xf numFmtId="0" fontId="1" fillId="2" borderId="7" xfId="0" applyFont="1" applyFill="1" applyBorder="1" applyAlignment="1">
      <alignment horizontal="left" wrapText="1"/>
    </xf>
    <xf numFmtId="0" fontId="0" fillId="2" borderId="8" xfId="0" applyFill="1" applyBorder="1" applyAlignment="1">
      <alignment horizontal="left" wrapText="1"/>
    </xf>
    <xf numFmtId="164" fontId="0" fillId="2" borderId="8" xfId="0" applyNumberFormat="1" applyFill="1" applyBorder="1" applyAlignment="1">
      <alignment horizontal="right" wrapText="1"/>
    </xf>
    <xf numFmtId="1" fontId="0" fillId="2" borderId="8" xfId="0" applyNumberFormat="1" applyFill="1" applyBorder="1" applyAlignment="1">
      <alignment horizontal="center" wrapText="1"/>
    </xf>
    <xf numFmtId="4" fontId="1" fillId="2" borderId="8" xfId="0" applyNumberFormat="1" applyFont="1" applyFill="1" applyBorder="1" applyAlignment="1">
      <alignment horizontal="right" wrapText="1"/>
    </xf>
    <xf numFmtId="164" fontId="1" fillId="2" borderId="9" xfId="0" applyNumberFormat="1" applyFont="1" applyFill="1" applyBorder="1" applyAlignment="1">
      <alignment horizontal="right" wrapText="1"/>
    </xf>
    <xf numFmtId="0" fontId="0" fillId="0" borderId="0" xfId="0" applyAlignment="1">
      <alignment horizontal="left" wrapText="1"/>
    </xf>
    <xf numFmtId="164" fontId="2" fillId="2" borderId="0" xfId="0" applyNumberFormat="1" applyFont="1" applyFill="1" applyAlignment="1">
      <alignment horizontal="left" wrapText="1"/>
    </xf>
    <xf numFmtId="1" fontId="0" fillId="2" borderId="0" xfId="0" applyNumberFormat="1" applyFill="1" applyAlignment="1">
      <alignment horizontal="left" wrapText="1"/>
    </xf>
    <xf numFmtId="0" fontId="4" fillId="0" borderId="0" xfId="0" applyFont="1" applyFill="1" applyAlignment="1">
      <alignment horizontal="left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4"/>
  <sheetViews>
    <sheetView tabSelected="1" topLeftCell="A14" workbookViewId="0">
      <selection activeCell="C43" sqref="C43"/>
    </sheetView>
  </sheetViews>
  <sheetFormatPr defaultColWidth="55.28515625" defaultRowHeight="15" x14ac:dyDescent="0.25"/>
  <cols>
    <col min="1" max="1" width="9.85546875" style="2" customWidth="1"/>
    <col min="2" max="2" width="55.28515625" style="2"/>
    <col min="3" max="3" width="6.140625" style="2" customWidth="1"/>
    <col min="4" max="6" width="15.7109375" style="6" customWidth="1"/>
    <col min="7" max="7" width="15.7109375" style="9" customWidth="1"/>
    <col min="8" max="8" width="15.7109375" style="12" customWidth="1"/>
    <col min="9" max="9" width="15.7109375" style="6" customWidth="1"/>
    <col min="10" max="16384" width="55.28515625" style="2"/>
  </cols>
  <sheetData>
    <row r="1" spans="1:9" ht="27" customHeight="1" x14ac:dyDescent="0.25">
      <c r="F1" s="44" t="s">
        <v>38</v>
      </c>
      <c r="G1" s="44"/>
      <c r="H1" s="44"/>
      <c r="I1" s="44"/>
    </row>
    <row r="2" spans="1:9" x14ac:dyDescent="0.25">
      <c r="A2" s="14" t="s">
        <v>37</v>
      </c>
      <c r="B2" s="20"/>
    </row>
    <row r="3" spans="1:9" x14ac:dyDescent="0.25">
      <c r="B3" s="20"/>
      <c r="F3" s="15" t="s">
        <v>39</v>
      </c>
      <c r="G3" s="16"/>
      <c r="H3" s="17" t="s">
        <v>40</v>
      </c>
      <c r="I3" s="18" t="s">
        <v>42</v>
      </c>
    </row>
    <row r="4" spans="1:9" x14ac:dyDescent="0.25">
      <c r="B4" s="20"/>
      <c r="F4" s="19"/>
      <c r="G4" s="16"/>
      <c r="H4" s="17" t="s">
        <v>41</v>
      </c>
      <c r="I4" s="18" t="s">
        <v>43</v>
      </c>
    </row>
    <row r="5" spans="1:9" x14ac:dyDescent="0.25">
      <c r="B5" s="20"/>
      <c r="F5" s="19"/>
      <c r="G5" s="45" t="s">
        <v>44</v>
      </c>
      <c r="H5" s="45"/>
      <c r="I5" s="18"/>
    </row>
    <row r="6" spans="1:9" x14ac:dyDescent="0.25">
      <c r="B6" s="20"/>
      <c r="F6" s="19"/>
      <c r="G6" s="45" t="s">
        <v>45</v>
      </c>
      <c r="H6" s="45"/>
      <c r="I6" s="19"/>
    </row>
    <row r="7" spans="1:9" x14ac:dyDescent="0.25">
      <c r="B7" s="20"/>
      <c r="F7" s="19"/>
      <c r="G7" s="45" t="s">
        <v>46</v>
      </c>
      <c r="H7" s="45"/>
      <c r="I7" s="19"/>
    </row>
    <row r="8" spans="1:9" ht="30" customHeight="1" x14ac:dyDescent="0.25">
      <c r="A8" s="23" t="s">
        <v>47</v>
      </c>
      <c r="B8" s="46" t="s">
        <v>48</v>
      </c>
      <c r="C8" s="46"/>
      <c r="D8" s="46"/>
      <c r="F8" s="19"/>
      <c r="G8" s="21"/>
      <c r="H8" s="21"/>
      <c r="I8" s="19"/>
    </row>
    <row r="9" spans="1:9" x14ac:dyDescent="0.25">
      <c r="A9" s="26" t="s">
        <v>49</v>
      </c>
      <c r="B9" s="24"/>
      <c r="C9" s="23"/>
      <c r="D9" s="25"/>
      <c r="F9" s="19"/>
      <c r="G9" s="21"/>
      <c r="H9" s="21"/>
      <c r="I9" s="19"/>
    </row>
    <row r="10" spans="1:9" x14ac:dyDescent="0.25">
      <c r="B10" s="22"/>
      <c r="F10" s="19"/>
      <c r="G10" s="21"/>
      <c r="H10" s="21"/>
      <c r="I10" s="19"/>
    </row>
    <row r="12" spans="1:9" x14ac:dyDescent="0.25">
      <c r="B12" s="4" t="s">
        <v>29</v>
      </c>
      <c r="C12" s="4" t="s">
        <v>30</v>
      </c>
      <c r="D12" s="5" t="s">
        <v>31</v>
      </c>
      <c r="E12" s="5" t="s">
        <v>32</v>
      </c>
      <c r="F12" s="5" t="s">
        <v>33</v>
      </c>
      <c r="G12" s="8" t="s">
        <v>34</v>
      </c>
      <c r="H12" s="11" t="s">
        <v>36</v>
      </c>
      <c r="I12" s="5" t="s">
        <v>35</v>
      </c>
    </row>
    <row r="13" spans="1:9" x14ac:dyDescent="0.25">
      <c r="A13" s="1">
        <v>10</v>
      </c>
      <c r="B13" s="3" t="s">
        <v>0</v>
      </c>
      <c r="C13" s="1">
        <v>181</v>
      </c>
      <c r="D13" s="7">
        <v>0</v>
      </c>
      <c r="E13" s="7">
        <v>0</v>
      </c>
      <c r="F13" s="7">
        <f>(C13*D13)-E13</f>
        <v>0</v>
      </c>
      <c r="G13" s="10">
        <v>21</v>
      </c>
      <c r="H13" s="13">
        <f>(F13*((G13/100)+1)-F13)</f>
        <v>0</v>
      </c>
      <c r="I13" s="7">
        <f>F13+H13</f>
        <v>0</v>
      </c>
    </row>
    <row r="14" spans="1:9" x14ac:dyDescent="0.25">
      <c r="A14" s="1">
        <v>20</v>
      </c>
      <c r="B14" s="1" t="s">
        <v>1</v>
      </c>
      <c r="C14" s="1">
        <v>30</v>
      </c>
      <c r="D14" s="7">
        <v>0</v>
      </c>
      <c r="E14" s="7">
        <v>0</v>
      </c>
      <c r="F14" s="7">
        <f t="shared" ref="F14:F57" si="0">(C14*D14)-E14</f>
        <v>0</v>
      </c>
      <c r="G14" s="10">
        <v>21</v>
      </c>
      <c r="H14" s="13">
        <f t="shared" ref="H14:H57" si="1">(F14*((G14/100)+1)-F14)</f>
        <v>0</v>
      </c>
      <c r="I14" s="7">
        <f t="shared" ref="I14:I57" si="2">F14+H14</f>
        <v>0</v>
      </c>
    </row>
    <row r="15" spans="1:9" x14ac:dyDescent="0.25">
      <c r="A15" s="1">
        <v>30</v>
      </c>
      <c r="B15" s="1" t="s">
        <v>2</v>
      </c>
      <c r="C15" s="1">
        <v>22</v>
      </c>
      <c r="D15" s="7">
        <v>0</v>
      </c>
      <c r="E15" s="7">
        <v>0</v>
      </c>
      <c r="F15" s="7">
        <f t="shared" si="0"/>
        <v>0</v>
      </c>
      <c r="G15" s="10">
        <v>21</v>
      </c>
      <c r="H15" s="13">
        <f t="shared" si="1"/>
        <v>0</v>
      </c>
      <c r="I15" s="7">
        <f t="shared" si="2"/>
        <v>0</v>
      </c>
    </row>
    <row r="16" spans="1:9" x14ac:dyDescent="0.25">
      <c r="A16" s="1">
        <v>40</v>
      </c>
      <c r="B16" s="1" t="s">
        <v>3</v>
      </c>
      <c r="C16" s="1">
        <v>12</v>
      </c>
      <c r="D16" s="7">
        <v>0</v>
      </c>
      <c r="E16" s="7">
        <v>0</v>
      </c>
      <c r="F16" s="7">
        <f t="shared" si="0"/>
        <v>0</v>
      </c>
      <c r="G16" s="10">
        <v>21</v>
      </c>
      <c r="H16" s="13">
        <f t="shared" si="1"/>
        <v>0</v>
      </c>
      <c r="I16" s="7">
        <f t="shared" si="2"/>
        <v>0</v>
      </c>
    </row>
    <row r="17" spans="1:9" x14ac:dyDescent="0.25">
      <c r="A17" s="1">
        <v>50</v>
      </c>
      <c r="B17" s="1" t="s">
        <v>4</v>
      </c>
      <c r="C17" s="1">
        <v>11</v>
      </c>
      <c r="D17" s="7">
        <v>0</v>
      </c>
      <c r="E17" s="7">
        <v>0</v>
      </c>
      <c r="F17" s="7">
        <f t="shared" si="0"/>
        <v>0</v>
      </c>
      <c r="G17" s="10">
        <v>21</v>
      </c>
      <c r="H17" s="13">
        <f t="shared" si="1"/>
        <v>0</v>
      </c>
      <c r="I17" s="7">
        <f t="shared" si="2"/>
        <v>0</v>
      </c>
    </row>
    <row r="18" spans="1:9" x14ac:dyDescent="0.25">
      <c r="A18" s="1">
        <v>60</v>
      </c>
      <c r="B18" s="1" t="s">
        <v>5</v>
      </c>
      <c r="C18" s="1">
        <v>62</v>
      </c>
      <c r="D18" s="7">
        <v>0</v>
      </c>
      <c r="E18" s="7">
        <v>0</v>
      </c>
      <c r="F18" s="7">
        <f t="shared" si="0"/>
        <v>0</v>
      </c>
      <c r="G18" s="10">
        <v>21</v>
      </c>
      <c r="H18" s="13">
        <f t="shared" si="1"/>
        <v>0</v>
      </c>
      <c r="I18" s="7">
        <f t="shared" si="2"/>
        <v>0</v>
      </c>
    </row>
    <row r="19" spans="1:9" x14ac:dyDescent="0.25">
      <c r="A19" s="1">
        <v>70</v>
      </c>
      <c r="B19" s="1" t="s">
        <v>6</v>
      </c>
      <c r="C19" s="1">
        <v>6</v>
      </c>
      <c r="D19" s="7">
        <v>0</v>
      </c>
      <c r="E19" s="7">
        <v>0</v>
      </c>
      <c r="F19" s="7">
        <f t="shared" si="0"/>
        <v>0</v>
      </c>
      <c r="G19" s="10">
        <v>21</v>
      </c>
      <c r="H19" s="13">
        <f t="shared" si="1"/>
        <v>0</v>
      </c>
      <c r="I19" s="7">
        <f t="shared" si="2"/>
        <v>0</v>
      </c>
    </row>
    <row r="20" spans="1:9" x14ac:dyDescent="0.25">
      <c r="A20" s="1">
        <v>80</v>
      </c>
      <c r="B20" s="1" t="s">
        <v>7</v>
      </c>
      <c r="C20" s="1">
        <v>181</v>
      </c>
      <c r="D20" s="7">
        <v>0</v>
      </c>
      <c r="E20" s="7">
        <v>0</v>
      </c>
      <c r="F20" s="7">
        <f t="shared" si="0"/>
        <v>0</v>
      </c>
      <c r="G20" s="10">
        <v>21</v>
      </c>
      <c r="H20" s="13">
        <f t="shared" si="1"/>
        <v>0</v>
      </c>
      <c r="I20" s="7">
        <f t="shared" si="2"/>
        <v>0</v>
      </c>
    </row>
    <row r="21" spans="1:9" x14ac:dyDescent="0.25">
      <c r="A21" s="1">
        <v>90</v>
      </c>
      <c r="B21" s="1" t="s">
        <v>8</v>
      </c>
      <c r="C21" s="1">
        <v>211</v>
      </c>
      <c r="D21" s="7">
        <v>0</v>
      </c>
      <c r="E21" s="7">
        <v>0</v>
      </c>
      <c r="F21" s="7">
        <f t="shared" si="0"/>
        <v>0</v>
      </c>
      <c r="G21" s="10">
        <v>21</v>
      </c>
      <c r="H21" s="13">
        <f t="shared" si="1"/>
        <v>0</v>
      </c>
      <c r="I21" s="7">
        <f t="shared" si="2"/>
        <v>0</v>
      </c>
    </row>
    <row r="22" spans="1:9" x14ac:dyDescent="0.25">
      <c r="A22" s="1">
        <v>100</v>
      </c>
      <c r="B22" s="1" t="s">
        <v>7</v>
      </c>
      <c r="C22" s="1">
        <v>40</v>
      </c>
      <c r="D22" s="7">
        <v>0</v>
      </c>
      <c r="E22" s="7">
        <v>0</v>
      </c>
      <c r="F22" s="7">
        <f t="shared" si="0"/>
        <v>0</v>
      </c>
      <c r="G22" s="10">
        <v>21</v>
      </c>
      <c r="H22" s="13">
        <f t="shared" si="1"/>
        <v>0</v>
      </c>
      <c r="I22" s="7">
        <f t="shared" si="2"/>
        <v>0</v>
      </c>
    </row>
    <row r="23" spans="1:9" x14ac:dyDescent="0.25">
      <c r="A23" s="1">
        <v>110</v>
      </c>
      <c r="B23" s="1" t="s">
        <v>9</v>
      </c>
      <c r="C23" s="1">
        <v>20</v>
      </c>
      <c r="D23" s="7">
        <v>0</v>
      </c>
      <c r="E23" s="7">
        <v>0</v>
      </c>
      <c r="F23" s="7">
        <f t="shared" si="0"/>
        <v>0</v>
      </c>
      <c r="G23" s="10">
        <v>21</v>
      </c>
      <c r="H23" s="13">
        <f t="shared" si="1"/>
        <v>0</v>
      </c>
      <c r="I23" s="7">
        <f t="shared" si="2"/>
        <v>0</v>
      </c>
    </row>
    <row r="24" spans="1:9" x14ac:dyDescent="0.25">
      <c r="A24" s="1">
        <v>120</v>
      </c>
      <c r="B24" s="1" t="s">
        <v>10</v>
      </c>
      <c r="C24" s="1">
        <v>100</v>
      </c>
      <c r="D24" s="7">
        <v>0</v>
      </c>
      <c r="E24" s="7">
        <v>0</v>
      </c>
      <c r="F24" s="7">
        <f t="shared" si="0"/>
        <v>0</v>
      </c>
      <c r="G24" s="10">
        <v>21</v>
      </c>
      <c r="H24" s="13">
        <f t="shared" si="1"/>
        <v>0</v>
      </c>
      <c r="I24" s="7">
        <f t="shared" si="2"/>
        <v>0</v>
      </c>
    </row>
    <row r="25" spans="1:9" x14ac:dyDescent="0.25">
      <c r="A25" s="1">
        <v>130</v>
      </c>
      <c r="B25" s="1" t="s">
        <v>11</v>
      </c>
      <c r="C25" s="1">
        <v>20</v>
      </c>
      <c r="D25" s="7">
        <v>0</v>
      </c>
      <c r="E25" s="7">
        <v>0</v>
      </c>
      <c r="F25" s="7">
        <f t="shared" si="0"/>
        <v>0</v>
      </c>
      <c r="G25" s="10">
        <v>21</v>
      </c>
      <c r="H25" s="13">
        <f t="shared" si="1"/>
        <v>0</v>
      </c>
      <c r="I25" s="7">
        <f t="shared" si="2"/>
        <v>0</v>
      </c>
    </row>
    <row r="26" spans="1:9" x14ac:dyDescent="0.25">
      <c r="A26" s="1">
        <v>140</v>
      </c>
      <c r="B26" s="1" t="s">
        <v>12</v>
      </c>
      <c r="C26" s="1">
        <v>30</v>
      </c>
      <c r="D26" s="7">
        <v>0</v>
      </c>
      <c r="E26" s="7">
        <v>0</v>
      </c>
      <c r="F26" s="7">
        <f t="shared" si="0"/>
        <v>0</v>
      </c>
      <c r="G26" s="10">
        <v>21</v>
      </c>
      <c r="H26" s="13">
        <f t="shared" si="1"/>
        <v>0</v>
      </c>
      <c r="I26" s="7">
        <f t="shared" si="2"/>
        <v>0</v>
      </c>
    </row>
    <row r="27" spans="1:9" x14ac:dyDescent="0.25">
      <c r="A27" s="1">
        <v>150</v>
      </c>
      <c r="B27" s="1" t="s">
        <v>13</v>
      </c>
      <c r="C27" s="1">
        <v>70</v>
      </c>
      <c r="D27" s="7">
        <v>0</v>
      </c>
      <c r="E27" s="7">
        <v>0</v>
      </c>
      <c r="F27" s="7">
        <f t="shared" si="0"/>
        <v>0</v>
      </c>
      <c r="G27" s="10">
        <v>21</v>
      </c>
      <c r="H27" s="13">
        <f t="shared" si="1"/>
        <v>0</v>
      </c>
      <c r="I27" s="7">
        <f t="shared" si="2"/>
        <v>0</v>
      </c>
    </row>
    <row r="28" spans="1:9" x14ac:dyDescent="0.25">
      <c r="A28" s="1">
        <v>160</v>
      </c>
      <c r="B28" s="1" t="s">
        <v>14</v>
      </c>
      <c r="C28" s="1">
        <v>18</v>
      </c>
      <c r="D28" s="7">
        <v>0</v>
      </c>
      <c r="E28" s="7">
        <v>0</v>
      </c>
      <c r="F28" s="7">
        <f t="shared" si="0"/>
        <v>0</v>
      </c>
      <c r="G28" s="10">
        <v>21</v>
      </c>
      <c r="H28" s="13">
        <f t="shared" si="1"/>
        <v>0</v>
      </c>
      <c r="I28" s="7">
        <f t="shared" si="2"/>
        <v>0</v>
      </c>
    </row>
    <row r="29" spans="1:9" x14ac:dyDescent="0.25">
      <c r="A29" s="1">
        <v>170</v>
      </c>
      <c r="B29" s="1" t="s">
        <v>15</v>
      </c>
      <c r="C29" s="1">
        <v>30</v>
      </c>
      <c r="D29" s="7">
        <v>0</v>
      </c>
      <c r="E29" s="7">
        <v>0</v>
      </c>
      <c r="F29" s="7">
        <f t="shared" si="0"/>
        <v>0</v>
      </c>
      <c r="G29" s="10">
        <v>21</v>
      </c>
      <c r="H29" s="13">
        <f t="shared" si="1"/>
        <v>0</v>
      </c>
      <c r="I29" s="7">
        <f t="shared" si="2"/>
        <v>0</v>
      </c>
    </row>
    <row r="30" spans="1:9" x14ac:dyDescent="0.25">
      <c r="A30" s="1">
        <v>180</v>
      </c>
      <c r="B30" s="1" t="s">
        <v>16</v>
      </c>
      <c r="C30" s="1">
        <v>12</v>
      </c>
      <c r="D30" s="7">
        <v>0</v>
      </c>
      <c r="E30" s="7">
        <v>0</v>
      </c>
      <c r="F30" s="7">
        <f t="shared" si="0"/>
        <v>0</v>
      </c>
      <c r="G30" s="10">
        <v>21</v>
      </c>
      <c r="H30" s="13">
        <f t="shared" si="1"/>
        <v>0</v>
      </c>
      <c r="I30" s="7">
        <f t="shared" si="2"/>
        <v>0</v>
      </c>
    </row>
    <row r="31" spans="1:9" x14ac:dyDescent="0.25">
      <c r="A31" s="1">
        <v>190</v>
      </c>
      <c r="B31" s="1" t="s">
        <v>17</v>
      </c>
      <c r="C31" s="1">
        <v>24</v>
      </c>
      <c r="D31" s="7">
        <v>0</v>
      </c>
      <c r="E31" s="7">
        <v>0</v>
      </c>
      <c r="F31" s="7">
        <f t="shared" si="0"/>
        <v>0</v>
      </c>
      <c r="G31" s="10">
        <v>21</v>
      </c>
      <c r="H31" s="13">
        <f t="shared" si="1"/>
        <v>0</v>
      </c>
      <c r="I31" s="7">
        <f t="shared" si="2"/>
        <v>0</v>
      </c>
    </row>
    <row r="32" spans="1:9" x14ac:dyDescent="0.25">
      <c r="A32" s="1">
        <v>200</v>
      </c>
      <c r="B32" s="1" t="s">
        <v>18</v>
      </c>
      <c r="C32" s="1">
        <v>22</v>
      </c>
      <c r="D32" s="7">
        <v>0</v>
      </c>
      <c r="E32" s="7">
        <v>0</v>
      </c>
      <c r="F32" s="7">
        <f t="shared" si="0"/>
        <v>0</v>
      </c>
      <c r="G32" s="10">
        <v>21</v>
      </c>
      <c r="H32" s="13">
        <f t="shared" si="1"/>
        <v>0</v>
      </c>
      <c r="I32" s="7">
        <f t="shared" si="2"/>
        <v>0</v>
      </c>
    </row>
    <row r="33" spans="1:9" x14ac:dyDescent="0.25">
      <c r="A33" s="1">
        <v>210</v>
      </c>
      <c r="B33" s="1" t="s">
        <v>19</v>
      </c>
      <c r="C33" s="1">
        <v>11</v>
      </c>
      <c r="D33" s="7">
        <v>0</v>
      </c>
      <c r="E33" s="7">
        <v>0</v>
      </c>
      <c r="F33" s="7">
        <f t="shared" si="0"/>
        <v>0</v>
      </c>
      <c r="G33" s="10">
        <v>21</v>
      </c>
      <c r="H33" s="13">
        <f t="shared" si="1"/>
        <v>0</v>
      </c>
      <c r="I33" s="7">
        <f t="shared" si="2"/>
        <v>0</v>
      </c>
    </row>
    <row r="34" spans="1:9" x14ac:dyDescent="0.25">
      <c r="A34" s="1">
        <v>220</v>
      </c>
      <c r="B34" s="1" t="s">
        <v>20</v>
      </c>
      <c r="C34" s="1">
        <v>11</v>
      </c>
      <c r="D34" s="7">
        <v>0</v>
      </c>
      <c r="E34" s="7">
        <v>0</v>
      </c>
      <c r="F34" s="7">
        <f t="shared" si="0"/>
        <v>0</v>
      </c>
      <c r="G34" s="10">
        <v>21</v>
      </c>
      <c r="H34" s="13">
        <f t="shared" si="1"/>
        <v>0</v>
      </c>
      <c r="I34" s="7">
        <f t="shared" si="2"/>
        <v>0</v>
      </c>
    </row>
    <row r="35" spans="1:9" x14ac:dyDescent="0.25">
      <c r="A35" s="1">
        <v>230</v>
      </c>
      <c r="B35" s="1" t="s">
        <v>21</v>
      </c>
      <c r="C35" s="1">
        <v>62</v>
      </c>
      <c r="D35" s="7">
        <v>0</v>
      </c>
      <c r="E35" s="7">
        <v>0</v>
      </c>
      <c r="F35" s="7">
        <f t="shared" si="0"/>
        <v>0</v>
      </c>
      <c r="G35" s="10">
        <v>21</v>
      </c>
      <c r="H35" s="13">
        <f t="shared" si="1"/>
        <v>0</v>
      </c>
      <c r="I35" s="7">
        <f t="shared" si="2"/>
        <v>0</v>
      </c>
    </row>
    <row r="36" spans="1:9" x14ac:dyDescent="0.25">
      <c r="A36" s="1">
        <v>240</v>
      </c>
      <c r="B36" s="1" t="s">
        <v>22</v>
      </c>
      <c r="C36" s="1">
        <v>62</v>
      </c>
      <c r="D36" s="7">
        <v>0</v>
      </c>
      <c r="E36" s="7">
        <v>0</v>
      </c>
      <c r="F36" s="7">
        <f t="shared" si="0"/>
        <v>0</v>
      </c>
      <c r="G36" s="10">
        <v>21</v>
      </c>
      <c r="H36" s="13">
        <f t="shared" si="1"/>
        <v>0</v>
      </c>
      <c r="I36" s="7">
        <f t="shared" si="2"/>
        <v>0</v>
      </c>
    </row>
    <row r="37" spans="1:9" x14ac:dyDescent="0.25">
      <c r="A37" s="1">
        <v>250</v>
      </c>
      <c r="B37" s="1" t="s">
        <v>23</v>
      </c>
      <c r="C37" s="1">
        <v>1</v>
      </c>
      <c r="D37" s="7">
        <v>0</v>
      </c>
      <c r="E37" s="7">
        <v>0</v>
      </c>
      <c r="F37" s="7">
        <f t="shared" si="0"/>
        <v>0</v>
      </c>
      <c r="G37" s="10">
        <v>21</v>
      </c>
      <c r="H37" s="13">
        <f t="shared" si="1"/>
        <v>0</v>
      </c>
      <c r="I37" s="7">
        <f t="shared" si="2"/>
        <v>0</v>
      </c>
    </row>
    <row r="38" spans="1:9" x14ac:dyDescent="0.25">
      <c r="A38" s="1">
        <v>260</v>
      </c>
      <c r="B38" s="1" t="s">
        <v>24</v>
      </c>
      <c r="C38" s="1">
        <v>1</v>
      </c>
      <c r="D38" s="7">
        <v>0</v>
      </c>
      <c r="E38" s="7">
        <v>0</v>
      </c>
      <c r="F38" s="7">
        <f t="shared" si="0"/>
        <v>0</v>
      </c>
      <c r="G38" s="10">
        <v>21</v>
      </c>
      <c r="H38" s="13">
        <f t="shared" si="1"/>
        <v>0</v>
      </c>
      <c r="I38" s="7">
        <f t="shared" si="2"/>
        <v>0</v>
      </c>
    </row>
    <row r="39" spans="1:9" x14ac:dyDescent="0.25">
      <c r="A39" s="1">
        <v>270</v>
      </c>
      <c r="B39" s="1" t="s">
        <v>25</v>
      </c>
      <c r="C39" s="1">
        <v>1</v>
      </c>
      <c r="D39" s="7">
        <v>0</v>
      </c>
      <c r="E39" s="7">
        <v>0</v>
      </c>
      <c r="F39" s="7">
        <f t="shared" si="0"/>
        <v>0</v>
      </c>
      <c r="G39" s="10">
        <v>21</v>
      </c>
      <c r="H39" s="13">
        <f t="shared" si="1"/>
        <v>0</v>
      </c>
      <c r="I39" s="7">
        <f t="shared" si="2"/>
        <v>0</v>
      </c>
    </row>
    <row r="40" spans="1:9" x14ac:dyDescent="0.25">
      <c r="A40" s="1">
        <v>280</v>
      </c>
      <c r="B40" s="1" t="s">
        <v>26</v>
      </c>
      <c r="C40" s="1">
        <v>1</v>
      </c>
      <c r="D40" s="7">
        <v>0</v>
      </c>
      <c r="E40" s="7">
        <v>0</v>
      </c>
      <c r="F40" s="7">
        <f t="shared" si="0"/>
        <v>0</v>
      </c>
      <c r="G40" s="10">
        <v>21</v>
      </c>
      <c r="H40" s="13">
        <f t="shared" si="1"/>
        <v>0</v>
      </c>
      <c r="I40" s="7">
        <f t="shared" si="2"/>
        <v>0</v>
      </c>
    </row>
    <row r="41" spans="1:9" x14ac:dyDescent="0.25">
      <c r="A41" s="1">
        <v>290</v>
      </c>
      <c r="B41" s="1" t="s">
        <v>27</v>
      </c>
      <c r="C41" s="1">
        <v>1</v>
      </c>
      <c r="D41" s="7">
        <v>0</v>
      </c>
      <c r="E41" s="7">
        <v>0</v>
      </c>
      <c r="F41" s="7">
        <f t="shared" si="0"/>
        <v>0</v>
      </c>
      <c r="G41" s="10">
        <v>21</v>
      </c>
      <c r="H41" s="13">
        <f t="shared" si="1"/>
        <v>0</v>
      </c>
      <c r="I41" s="7">
        <f t="shared" si="2"/>
        <v>0</v>
      </c>
    </row>
    <row r="42" spans="1:9" x14ac:dyDescent="0.25">
      <c r="A42" s="1">
        <v>300</v>
      </c>
      <c r="B42" s="1" t="s">
        <v>28</v>
      </c>
      <c r="C42" s="1">
        <v>1</v>
      </c>
      <c r="D42" s="7">
        <v>0</v>
      </c>
      <c r="E42" s="7">
        <v>0</v>
      </c>
      <c r="F42" s="7">
        <f t="shared" si="0"/>
        <v>0</v>
      </c>
      <c r="G42" s="10">
        <v>21</v>
      </c>
      <c r="H42" s="13">
        <f t="shared" si="1"/>
        <v>0</v>
      </c>
      <c r="I42" s="7">
        <f t="shared" si="2"/>
        <v>0</v>
      </c>
    </row>
    <row r="43" spans="1:9" x14ac:dyDescent="0.25">
      <c r="A43" s="1">
        <v>310</v>
      </c>
      <c r="B43" s="1"/>
      <c r="C43" s="1">
        <v>0</v>
      </c>
      <c r="D43" s="7">
        <v>0</v>
      </c>
      <c r="E43" s="7">
        <v>0</v>
      </c>
      <c r="F43" s="7">
        <f t="shared" si="0"/>
        <v>0</v>
      </c>
      <c r="G43" s="10">
        <v>21</v>
      </c>
      <c r="H43" s="13">
        <f t="shared" si="1"/>
        <v>0</v>
      </c>
      <c r="I43" s="7">
        <f t="shared" si="2"/>
        <v>0</v>
      </c>
    </row>
    <row r="44" spans="1:9" x14ac:dyDescent="0.25">
      <c r="A44" s="1">
        <v>320</v>
      </c>
      <c r="B44" s="1"/>
      <c r="C44" s="1">
        <v>0</v>
      </c>
      <c r="D44" s="7">
        <v>0</v>
      </c>
      <c r="E44" s="7">
        <v>0</v>
      </c>
      <c r="F44" s="7">
        <f t="shared" si="0"/>
        <v>0</v>
      </c>
      <c r="G44" s="10">
        <v>21</v>
      </c>
      <c r="H44" s="13">
        <f t="shared" si="1"/>
        <v>0</v>
      </c>
      <c r="I44" s="7">
        <f t="shared" si="2"/>
        <v>0</v>
      </c>
    </row>
    <row r="45" spans="1:9" x14ac:dyDescent="0.25">
      <c r="A45" s="1">
        <v>330</v>
      </c>
      <c r="B45" s="1"/>
      <c r="C45" s="1">
        <v>0</v>
      </c>
      <c r="D45" s="7">
        <v>0</v>
      </c>
      <c r="E45" s="7">
        <v>0</v>
      </c>
      <c r="F45" s="7">
        <f t="shared" si="0"/>
        <v>0</v>
      </c>
      <c r="G45" s="10">
        <v>21</v>
      </c>
      <c r="H45" s="13">
        <f t="shared" si="1"/>
        <v>0</v>
      </c>
      <c r="I45" s="7">
        <f t="shared" si="2"/>
        <v>0</v>
      </c>
    </row>
    <row r="46" spans="1:9" x14ac:dyDescent="0.25">
      <c r="A46" s="1">
        <v>340</v>
      </c>
      <c r="B46" s="1"/>
      <c r="C46" s="1">
        <v>0</v>
      </c>
      <c r="D46" s="7">
        <v>0</v>
      </c>
      <c r="E46" s="7">
        <v>0</v>
      </c>
      <c r="F46" s="7">
        <f t="shared" si="0"/>
        <v>0</v>
      </c>
      <c r="G46" s="10">
        <v>21</v>
      </c>
      <c r="H46" s="13">
        <f t="shared" si="1"/>
        <v>0</v>
      </c>
      <c r="I46" s="7">
        <f t="shared" si="2"/>
        <v>0</v>
      </c>
    </row>
    <row r="47" spans="1:9" x14ac:dyDescent="0.25">
      <c r="A47" s="1">
        <v>350</v>
      </c>
      <c r="B47" s="1"/>
      <c r="C47" s="1">
        <v>0</v>
      </c>
      <c r="D47" s="7">
        <v>0</v>
      </c>
      <c r="E47" s="7">
        <v>0</v>
      </c>
      <c r="F47" s="7">
        <f t="shared" si="0"/>
        <v>0</v>
      </c>
      <c r="G47" s="10">
        <v>21</v>
      </c>
      <c r="H47" s="13">
        <f t="shared" si="1"/>
        <v>0</v>
      </c>
      <c r="I47" s="7">
        <f t="shared" si="2"/>
        <v>0</v>
      </c>
    </row>
    <row r="48" spans="1:9" x14ac:dyDescent="0.25">
      <c r="A48" s="1">
        <v>360</v>
      </c>
      <c r="B48" s="1"/>
      <c r="C48" s="1">
        <v>0</v>
      </c>
      <c r="D48" s="7">
        <v>0</v>
      </c>
      <c r="E48" s="7">
        <v>0</v>
      </c>
      <c r="F48" s="7">
        <f t="shared" si="0"/>
        <v>0</v>
      </c>
      <c r="G48" s="10">
        <v>21</v>
      </c>
      <c r="H48" s="13">
        <f t="shared" si="1"/>
        <v>0</v>
      </c>
      <c r="I48" s="7">
        <f t="shared" si="2"/>
        <v>0</v>
      </c>
    </row>
    <row r="49" spans="1:9" x14ac:dyDescent="0.25">
      <c r="A49" s="1">
        <v>370</v>
      </c>
      <c r="B49" s="1"/>
      <c r="C49" s="1">
        <v>0</v>
      </c>
      <c r="D49" s="7">
        <v>0</v>
      </c>
      <c r="E49" s="7">
        <v>0</v>
      </c>
      <c r="F49" s="7">
        <f t="shared" si="0"/>
        <v>0</v>
      </c>
      <c r="G49" s="10">
        <v>21</v>
      </c>
      <c r="H49" s="13">
        <f t="shared" si="1"/>
        <v>0</v>
      </c>
      <c r="I49" s="7">
        <f t="shared" si="2"/>
        <v>0</v>
      </c>
    </row>
    <row r="50" spans="1:9" x14ac:dyDescent="0.25">
      <c r="A50" s="1">
        <v>380</v>
      </c>
      <c r="B50" s="1"/>
      <c r="C50" s="1">
        <v>0</v>
      </c>
      <c r="D50" s="7">
        <v>0</v>
      </c>
      <c r="E50" s="7">
        <v>0</v>
      </c>
      <c r="F50" s="7">
        <f t="shared" si="0"/>
        <v>0</v>
      </c>
      <c r="G50" s="10">
        <v>21</v>
      </c>
      <c r="H50" s="13">
        <f t="shared" si="1"/>
        <v>0</v>
      </c>
      <c r="I50" s="7">
        <f t="shared" si="2"/>
        <v>0</v>
      </c>
    </row>
    <row r="51" spans="1:9" x14ac:dyDescent="0.25">
      <c r="A51" s="1">
        <v>390</v>
      </c>
      <c r="B51" s="1"/>
      <c r="C51" s="1">
        <v>0</v>
      </c>
      <c r="D51" s="7">
        <v>0</v>
      </c>
      <c r="E51" s="7">
        <v>0</v>
      </c>
      <c r="F51" s="7">
        <f t="shared" si="0"/>
        <v>0</v>
      </c>
      <c r="G51" s="10">
        <v>21</v>
      </c>
      <c r="H51" s="13">
        <f t="shared" si="1"/>
        <v>0</v>
      </c>
      <c r="I51" s="7">
        <f t="shared" si="2"/>
        <v>0</v>
      </c>
    </row>
    <row r="52" spans="1:9" x14ac:dyDescent="0.25">
      <c r="A52" s="1">
        <v>400</v>
      </c>
      <c r="B52" s="1"/>
      <c r="C52" s="1">
        <v>0</v>
      </c>
      <c r="D52" s="7">
        <v>0</v>
      </c>
      <c r="E52" s="7">
        <v>0</v>
      </c>
      <c r="F52" s="7">
        <f t="shared" si="0"/>
        <v>0</v>
      </c>
      <c r="G52" s="10">
        <v>21</v>
      </c>
      <c r="H52" s="13">
        <f t="shared" si="1"/>
        <v>0</v>
      </c>
      <c r="I52" s="7">
        <f t="shared" si="2"/>
        <v>0</v>
      </c>
    </row>
    <row r="53" spans="1:9" x14ac:dyDescent="0.25">
      <c r="A53" s="1">
        <v>410</v>
      </c>
      <c r="B53" s="1"/>
      <c r="C53" s="1">
        <v>0</v>
      </c>
      <c r="D53" s="7">
        <v>0</v>
      </c>
      <c r="E53" s="7">
        <v>0</v>
      </c>
      <c r="F53" s="7">
        <f t="shared" si="0"/>
        <v>0</v>
      </c>
      <c r="G53" s="10">
        <v>21</v>
      </c>
      <c r="H53" s="13">
        <f t="shared" si="1"/>
        <v>0</v>
      </c>
      <c r="I53" s="7">
        <f t="shared" si="2"/>
        <v>0</v>
      </c>
    </row>
    <row r="54" spans="1:9" x14ac:dyDescent="0.25">
      <c r="A54" s="1">
        <v>420</v>
      </c>
      <c r="B54" s="1"/>
      <c r="C54" s="1">
        <v>0</v>
      </c>
      <c r="D54" s="7">
        <v>0</v>
      </c>
      <c r="E54" s="7">
        <v>0</v>
      </c>
      <c r="F54" s="7">
        <f t="shared" si="0"/>
        <v>0</v>
      </c>
      <c r="G54" s="10">
        <v>21</v>
      </c>
      <c r="H54" s="13">
        <f t="shared" si="1"/>
        <v>0</v>
      </c>
      <c r="I54" s="7">
        <f t="shared" si="2"/>
        <v>0</v>
      </c>
    </row>
    <row r="55" spans="1:9" x14ac:dyDescent="0.25">
      <c r="A55" s="1">
        <v>430</v>
      </c>
      <c r="B55" s="1"/>
      <c r="C55" s="1">
        <v>0</v>
      </c>
      <c r="D55" s="7">
        <v>0</v>
      </c>
      <c r="E55" s="7">
        <v>0</v>
      </c>
      <c r="F55" s="7">
        <f t="shared" si="0"/>
        <v>0</v>
      </c>
      <c r="G55" s="10">
        <v>21</v>
      </c>
      <c r="H55" s="13">
        <f t="shared" si="1"/>
        <v>0</v>
      </c>
      <c r="I55" s="7">
        <f t="shared" si="2"/>
        <v>0</v>
      </c>
    </row>
    <row r="56" spans="1:9" x14ac:dyDescent="0.25">
      <c r="A56" s="1">
        <v>440</v>
      </c>
      <c r="B56" s="1"/>
      <c r="C56" s="1">
        <v>0</v>
      </c>
      <c r="D56" s="7">
        <v>0</v>
      </c>
      <c r="E56" s="7">
        <v>0</v>
      </c>
      <c r="F56" s="7">
        <f t="shared" si="0"/>
        <v>0</v>
      </c>
      <c r="G56" s="10">
        <v>21</v>
      </c>
      <c r="H56" s="13">
        <f t="shared" si="1"/>
        <v>0</v>
      </c>
      <c r="I56" s="7">
        <f t="shared" si="2"/>
        <v>0</v>
      </c>
    </row>
    <row r="57" spans="1:9" ht="15.75" thickBot="1" x14ac:dyDescent="0.3">
      <c r="A57" s="1">
        <v>450</v>
      </c>
      <c r="B57" s="27"/>
      <c r="C57" s="27">
        <v>0</v>
      </c>
      <c r="D57" s="28">
        <v>0</v>
      </c>
      <c r="E57" s="28">
        <v>0</v>
      </c>
      <c r="F57" s="28">
        <f t="shared" si="0"/>
        <v>0</v>
      </c>
      <c r="G57" s="29">
        <v>21</v>
      </c>
      <c r="H57" s="30">
        <f t="shared" si="1"/>
        <v>0</v>
      </c>
      <c r="I57" s="28">
        <f t="shared" si="2"/>
        <v>0</v>
      </c>
    </row>
    <row r="58" spans="1:9" x14ac:dyDescent="0.25">
      <c r="B58" s="31" t="s">
        <v>50</v>
      </c>
      <c r="C58" s="32"/>
      <c r="D58" s="33"/>
      <c r="E58" s="33"/>
      <c r="F58" s="33">
        <f>SUM(F13:F57)</f>
        <v>0</v>
      </c>
      <c r="G58" s="34"/>
      <c r="H58" s="35"/>
      <c r="I58" s="36"/>
    </row>
    <row r="59" spans="1:9" ht="27.75" customHeight="1" thickBot="1" x14ac:dyDescent="0.3">
      <c r="B59" s="37" t="s">
        <v>51</v>
      </c>
      <c r="C59" s="38"/>
      <c r="D59" s="39"/>
      <c r="E59" s="39"/>
      <c r="F59" s="39"/>
      <c r="G59" s="40"/>
      <c r="H59" s="41">
        <f>SUM(H13:H57)</f>
        <v>0</v>
      </c>
      <c r="I59" s="42">
        <f>SUM(I13:I57)</f>
        <v>0</v>
      </c>
    </row>
    <row r="62" spans="1:9" x14ac:dyDescent="0.25">
      <c r="B62" s="43" t="s">
        <v>52</v>
      </c>
      <c r="C62" s="43"/>
      <c r="D62" s="43"/>
      <c r="E62" s="43"/>
      <c r="F62" s="43"/>
      <c r="G62" s="43"/>
      <c r="H62" s="43"/>
      <c r="I62" s="43"/>
    </row>
    <row r="63" spans="1:9" x14ac:dyDescent="0.25">
      <c r="B63" s="43" t="s">
        <v>53</v>
      </c>
      <c r="C63" s="43"/>
      <c r="D63" s="43"/>
      <c r="E63" s="43"/>
      <c r="F63" s="43"/>
      <c r="G63" s="43"/>
      <c r="H63" s="43"/>
      <c r="I63" s="43"/>
    </row>
    <row r="64" spans="1:9" x14ac:dyDescent="0.25">
      <c r="B64" s="43" t="s">
        <v>54</v>
      </c>
      <c r="C64" s="43"/>
      <c r="D64" s="43"/>
      <c r="E64" s="43"/>
      <c r="F64" s="43"/>
      <c r="G64" s="43"/>
      <c r="H64" s="43"/>
      <c r="I64" s="43"/>
    </row>
  </sheetData>
  <sheetProtection algorithmName="SHA-512" hashValue="lXpS7tbIhc9Da7pyaat2vMNXhSdwsg0srRXk2eUW9tR36jttyo/tqJPDKApL3e+8NTjls6HUBEwUmCl6LzvwKQ==" saltValue="eak3QpEdHY3SHu0lKbvcmA==" spinCount="100000" sheet="1" objects="1" scenarios="1"/>
  <protectedRanges>
    <protectedRange sqref="C43:C57" name="Oblast6" securityDescriptor="O:WDG:WDD:(A;;CC;;;WD)"/>
    <protectedRange sqref="F1" name="Oblast1"/>
    <protectedRange sqref="B2:B7" name="Oblast2"/>
    <protectedRange sqref="A13:B19" name="Oblast3"/>
    <protectedRange sqref="A43:B57" name="Oblast4"/>
    <protectedRange sqref="D13:E57" name="Oblast5" securityDescriptor="O:WDG:WDD:(A;;CC;;;WD)"/>
  </protectedRanges>
  <mergeCells count="8">
    <mergeCell ref="B62:I62"/>
    <mergeCell ref="B63:I63"/>
    <mergeCell ref="B64:I64"/>
    <mergeCell ref="F1:I1"/>
    <mergeCell ref="G5:H5"/>
    <mergeCell ref="G6:H6"/>
    <mergeCell ref="G7:H7"/>
    <mergeCell ref="B8:D8"/>
  </mergeCells>
  <pageMargins left="0.7" right="0.7" top="0.78740157499999996" bottom="0.78740157499999996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Koňaříková Jana</dc:creator>
  <cp:lastModifiedBy>Koňaříková Jana</cp:lastModifiedBy>
  <dcterms:created xsi:type="dcterms:W3CDTF">2023-01-25T11:25:06Z</dcterms:created>
  <dcterms:modified xsi:type="dcterms:W3CDTF">2023-01-25T12:27:59Z</dcterms:modified>
</cp:coreProperties>
</file>