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Osvětlení ZS" sheetId="5" r:id="rId1"/>
  </sheets>
  <definedNames>
    <definedName name="_Hlk506978026" localSheetId="0">'Osvětlení ZS'!$A$1</definedName>
    <definedName name="_xlnm.Print_Area" localSheetId="0">'Osvětlení ZS'!$A$1:$E$23</definedName>
  </definedNames>
  <calcPr calcId="162913"/>
</workbook>
</file>

<file path=xl/sharedStrings.xml><?xml version="1.0" encoding="utf-8"?>
<sst xmlns="http://schemas.openxmlformats.org/spreadsheetml/2006/main" count="53" uniqueCount="44">
  <si>
    <t>Označení parametru</t>
  </si>
  <si>
    <t>Zimní stadion Valašské Meziříčí</t>
  </si>
  <si>
    <t>Výměna stávajícího osvětlení ledové plochy za LED osvětlení</t>
  </si>
  <si>
    <t>1.1</t>
  </si>
  <si>
    <t>1.2</t>
  </si>
  <si>
    <t>1.3</t>
  </si>
  <si>
    <t>1.4</t>
  </si>
  <si>
    <t>1.5</t>
  </si>
  <si>
    <t>2</t>
  </si>
  <si>
    <t>2.1</t>
  </si>
  <si>
    <t>3</t>
  </si>
  <si>
    <t>3.1</t>
  </si>
  <si>
    <t>Doplní uchazeč</t>
  </si>
  <si>
    <t>Jednotka</t>
  </si>
  <si>
    <t>1</t>
  </si>
  <si>
    <t>Kč bez DPH</t>
  </si>
  <si>
    <t>Stávající stav</t>
  </si>
  <si>
    <t>Instalovaný příkon</t>
  </si>
  <si>
    <t>kW</t>
  </si>
  <si>
    <t>Koeficient soudobosti</t>
  </si>
  <si>
    <t>-</t>
  </si>
  <si>
    <t>Počet provozních hodin</t>
  </si>
  <si>
    <t>Hod / rok</t>
  </si>
  <si>
    <t>Cena elektrické energie použitá pro výpočet</t>
  </si>
  <si>
    <t>Kč bez DPH / kWh</t>
  </si>
  <si>
    <t xml:space="preserve">Roční náklady na osvětlení </t>
  </si>
  <si>
    <t>Projektovaný stav</t>
  </si>
  <si>
    <t>2.2</t>
  </si>
  <si>
    <t>2.3</t>
  </si>
  <si>
    <t>Celkové investiční náklady</t>
  </si>
  <si>
    <t>Navrhovaný instalovaný příkon</t>
  </si>
  <si>
    <t>Návratnost investice</t>
  </si>
  <si>
    <t>Prostá návratnost investice</t>
  </si>
  <si>
    <t>rok</t>
  </si>
  <si>
    <t>VÝPOČET PROSTÉ NÁVRATNOSTI</t>
  </si>
  <si>
    <t>Pokyny k vyplnění:</t>
  </si>
  <si>
    <t>Komentář k Položce / Parametru</t>
  </si>
  <si>
    <t>Položka / Parametr</t>
  </si>
  <si>
    <t>Hodnota bude automaticky použita v rámci výpočtu</t>
  </si>
  <si>
    <t>Hodnota se vypočítá automaticky</t>
  </si>
  <si>
    <t>Roční náklady na osvětlení</t>
  </si>
  <si>
    <t>Hodnotu doplní uchazeč</t>
  </si>
  <si>
    <r>
      <t xml:space="preserve">Uchazeč doplní </t>
    </r>
    <r>
      <rPr>
        <b/>
        <sz val="11"/>
        <rFont val="Arial"/>
        <family val="2"/>
      </rPr>
      <t>pouze</t>
    </r>
    <r>
      <rPr>
        <sz val="11"/>
        <rFont val="Arial"/>
        <family val="2"/>
      </rPr>
      <t xml:space="preserve"> hodnoty do buňky "E14" a "E15" (zbývající hodnoty jsou závazné pro všechny uchazeče a nesmí se měnit) !!!</t>
    </r>
  </si>
  <si>
    <r>
      <t xml:space="preserve">Hodnotu vypočítanou v buňce "E18" </t>
    </r>
    <r>
      <rPr>
        <b/>
        <sz val="11"/>
        <rFont val="Arial"/>
        <family val="2"/>
      </rPr>
      <t>přenese do požadovaného místa prostřednictvím elektronického nástroje E-ZAK</t>
    </r>
    <r>
      <rPr>
        <sz val="11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</si>
</sst>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 CE"/>
      <family val="2"/>
    </font>
    <font>
      <sz val="10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Bahnschrift Light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7C8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3" borderId="0" xfId="0" applyFont="1" applyFill="1"/>
    <xf numFmtId="0" fontId="10" fillId="3" borderId="0" xfId="0" applyFont="1" applyFill="1" applyAlignment="1">
      <alignment vertical="center" wrapText="1"/>
    </xf>
    <xf numFmtId="0" fontId="10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/>
    <xf numFmtId="49" fontId="6" fillId="4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center" vertical="center"/>
    </xf>
    <xf numFmtId="3" fontId="12" fillId="5" borderId="1" xfId="0" applyNumberFormat="1" applyFont="1" applyFill="1" applyBorder="1" applyAlignment="1" applyProtection="1">
      <alignment horizontal="center" vertical="center"/>
      <protection locked="0"/>
    </xf>
    <xf numFmtId="4" fontId="12" fillId="5" borderId="1" xfId="0" applyNumberFormat="1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7" fillId="6" borderId="0" xfId="0" applyFont="1" applyFill="1" applyAlignment="1">
      <alignment horizontal="center" vertical="center"/>
    </xf>
    <xf numFmtId="3" fontId="12" fillId="0" borderId="1" xfId="0" applyNumberFormat="1" applyFont="1" applyFill="1" applyBorder="1" applyAlignment="1" applyProtection="1">
      <alignment horizontal="center" vertical="center"/>
      <protection/>
    </xf>
    <xf numFmtId="4" fontId="5" fillId="7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zoomScale="85" zoomScaleNormal="85" zoomScaleSheetLayoutView="110" workbookViewId="0" topLeftCell="A1">
      <selection activeCell="E14" sqref="E14"/>
    </sheetView>
  </sheetViews>
  <sheetFormatPr defaultColWidth="11.375" defaultRowHeight="12.75"/>
  <cols>
    <col min="1" max="1" width="12.875" style="1" customWidth="1"/>
    <col min="2" max="2" width="47.75390625" style="1" customWidth="1"/>
    <col min="3" max="3" width="50.75390625" style="1" customWidth="1"/>
    <col min="4" max="4" width="23.75390625" style="3" customWidth="1"/>
    <col min="5" max="5" width="16.375" style="3" customWidth="1"/>
    <col min="6" max="16384" width="11.375" style="1" customWidth="1"/>
  </cols>
  <sheetData>
    <row r="1" spans="1:5" s="7" customFormat="1" ht="20.1" customHeight="1">
      <c r="A1" s="33" t="s">
        <v>1</v>
      </c>
      <c r="B1" s="33"/>
      <c r="C1" s="33"/>
      <c r="D1" s="33"/>
      <c r="E1" s="33"/>
    </row>
    <row r="2" spans="1:5" s="7" customFormat="1" ht="20.1" customHeight="1">
      <c r="A2" s="33" t="s">
        <v>2</v>
      </c>
      <c r="B2" s="33"/>
      <c r="C2" s="33"/>
      <c r="D2" s="33"/>
      <c r="E2" s="33"/>
    </row>
    <row r="3" spans="1:5" s="7" customFormat="1" ht="20.1" customHeight="1">
      <c r="A3" s="33" t="s">
        <v>34</v>
      </c>
      <c r="B3" s="33"/>
      <c r="C3" s="33"/>
      <c r="D3" s="33"/>
      <c r="E3" s="33"/>
    </row>
    <row r="4" spans="1:5" ht="9.75" customHeight="1">
      <c r="A4" s="2"/>
      <c r="B4" s="6"/>
      <c r="C4" s="6"/>
      <c r="D4" s="4"/>
      <c r="E4" s="5"/>
    </row>
    <row r="5" spans="1:5" s="8" customFormat="1" ht="25.5">
      <c r="A5" s="9" t="s">
        <v>0</v>
      </c>
      <c r="B5" s="9" t="s">
        <v>37</v>
      </c>
      <c r="C5" s="9" t="s">
        <v>36</v>
      </c>
      <c r="D5" s="9" t="s">
        <v>13</v>
      </c>
      <c r="E5" s="9" t="s">
        <v>12</v>
      </c>
    </row>
    <row r="6" spans="1:5" s="8" customFormat="1" ht="12.75">
      <c r="A6" s="10"/>
      <c r="B6" s="10"/>
      <c r="C6" s="10"/>
      <c r="D6" s="10"/>
      <c r="E6" s="10"/>
    </row>
    <row r="7" spans="1:5" ht="15" customHeight="1">
      <c r="A7" s="19" t="s">
        <v>14</v>
      </c>
      <c r="B7" s="30" t="s">
        <v>16</v>
      </c>
      <c r="C7" s="31"/>
      <c r="D7" s="31"/>
      <c r="E7" s="32"/>
    </row>
    <row r="8" spans="1:5" ht="15" customHeight="1">
      <c r="A8" s="20" t="s">
        <v>3</v>
      </c>
      <c r="B8" s="21" t="s">
        <v>17</v>
      </c>
      <c r="C8" s="21" t="s">
        <v>38</v>
      </c>
      <c r="D8" s="22" t="s">
        <v>18</v>
      </c>
      <c r="E8" s="23">
        <v>41.4</v>
      </c>
    </row>
    <row r="9" spans="1:5" ht="15" customHeight="1">
      <c r="A9" s="20" t="s">
        <v>4</v>
      </c>
      <c r="B9" s="21" t="s">
        <v>19</v>
      </c>
      <c r="C9" s="21" t="s">
        <v>38</v>
      </c>
      <c r="D9" s="22" t="s">
        <v>20</v>
      </c>
      <c r="E9" s="23">
        <v>0.75</v>
      </c>
    </row>
    <row r="10" spans="1:5" ht="15" customHeight="1">
      <c r="A10" s="20" t="s">
        <v>5</v>
      </c>
      <c r="B10" s="21" t="s">
        <v>21</v>
      </c>
      <c r="C10" s="21" t="s">
        <v>38</v>
      </c>
      <c r="D10" s="24" t="s">
        <v>22</v>
      </c>
      <c r="E10" s="25">
        <v>2200</v>
      </c>
    </row>
    <row r="11" spans="1:5" ht="15" customHeight="1">
      <c r="A11" s="20" t="s">
        <v>6</v>
      </c>
      <c r="B11" s="21" t="s">
        <v>23</v>
      </c>
      <c r="C11" s="21" t="s">
        <v>38</v>
      </c>
      <c r="D11" s="24" t="s">
        <v>24</v>
      </c>
      <c r="E11" s="23">
        <v>6.95</v>
      </c>
    </row>
    <row r="12" spans="1:5" ht="15" customHeight="1">
      <c r="A12" s="20" t="s">
        <v>7</v>
      </c>
      <c r="B12" s="26" t="s">
        <v>40</v>
      </c>
      <c r="C12" s="26" t="s">
        <v>39</v>
      </c>
      <c r="D12" s="27" t="s">
        <v>15</v>
      </c>
      <c r="E12" s="34">
        <f>E8*E9*E10*E11</f>
        <v>474754.5</v>
      </c>
    </row>
    <row r="13" spans="1:5" ht="15" customHeight="1">
      <c r="A13" s="19" t="s">
        <v>8</v>
      </c>
      <c r="B13" s="30" t="s">
        <v>26</v>
      </c>
      <c r="C13" s="31"/>
      <c r="D13" s="31"/>
      <c r="E13" s="32"/>
    </row>
    <row r="14" spans="1:5" ht="15" customHeight="1">
      <c r="A14" s="20" t="s">
        <v>9</v>
      </c>
      <c r="B14" s="26" t="s">
        <v>29</v>
      </c>
      <c r="C14" s="26" t="s">
        <v>41</v>
      </c>
      <c r="D14" s="27" t="s">
        <v>15</v>
      </c>
      <c r="E14" s="28"/>
    </row>
    <row r="15" spans="1:5" ht="15" customHeight="1">
      <c r="A15" s="20" t="s">
        <v>27</v>
      </c>
      <c r="B15" s="26" t="s">
        <v>30</v>
      </c>
      <c r="C15" s="26" t="s">
        <v>41</v>
      </c>
      <c r="D15" s="27" t="s">
        <v>18</v>
      </c>
      <c r="E15" s="29"/>
    </row>
    <row r="16" spans="1:5" ht="15" customHeight="1">
      <c r="A16" s="20" t="s">
        <v>28</v>
      </c>
      <c r="B16" s="26" t="s">
        <v>25</v>
      </c>
      <c r="C16" s="26" t="s">
        <v>39</v>
      </c>
      <c r="D16" s="27" t="s">
        <v>15</v>
      </c>
      <c r="E16" s="34" t="str">
        <f>IF(E15="","",E15*E9*E10*E11)</f>
        <v/>
      </c>
    </row>
    <row r="17" spans="1:5" ht="15" customHeight="1">
      <c r="A17" s="19" t="s">
        <v>10</v>
      </c>
      <c r="B17" s="30" t="s">
        <v>31</v>
      </c>
      <c r="C17" s="31"/>
      <c r="D17" s="31"/>
      <c r="E17" s="32"/>
    </row>
    <row r="18" spans="1:5" ht="15" customHeight="1">
      <c r="A18" s="20" t="s">
        <v>11</v>
      </c>
      <c r="B18" s="21" t="s">
        <v>32</v>
      </c>
      <c r="C18" s="26" t="s">
        <v>39</v>
      </c>
      <c r="D18" s="27" t="s">
        <v>33</v>
      </c>
      <c r="E18" s="35" t="e">
        <f>E14/(E12-E16)</f>
        <v>#VALUE!</v>
      </c>
    </row>
    <row r="19" spans="1:5" ht="12.75">
      <c r="A19" s="11"/>
      <c r="B19" s="12"/>
      <c r="C19" s="12"/>
      <c r="D19" s="13"/>
      <c r="E19" s="14"/>
    </row>
    <row r="20" spans="1:5" ht="15">
      <c r="A20" s="17" t="s">
        <v>35</v>
      </c>
      <c r="B20" s="15"/>
      <c r="C20" s="15"/>
      <c r="D20" s="16"/>
      <c r="E20" s="16"/>
    </row>
    <row r="21" spans="1:5" ht="15">
      <c r="A21" s="18" t="s">
        <v>42</v>
      </c>
      <c r="B21" s="15"/>
      <c r="C21" s="15"/>
      <c r="D21" s="16"/>
      <c r="E21" s="16"/>
    </row>
    <row r="22" spans="1:5" ht="15">
      <c r="A22" s="18" t="s">
        <v>43</v>
      </c>
      <c r="B22" s="15"/>
      <c r="C22" s="15"/>
      <c r="D22" s="16"/>
      <c r="E22" s="16"/>
    </row>
  </sheetData>
  <sheetProtection algorithmName="SHA-512" hashValue="2k7Wwk0ey7WtYYlce/c7pzsUHEQiawHQ37ViVfZn+gt9X9ROYWZ6FYqqOaJ5npD3fRktLBpeeRlYAlRdFCV9KQ==" saltValue="w+9tA6zvDmTMXpxsRM9kGQ==" spinCount="100000" sheet="1" objects="1" scenarios="1" selectLockedCells="1"/>
  <protectedRanges>
    <protectedRange sqref="E14:E15" name="Oblast1" securityDescriptor="O:WDG:WDD:(A;;CC;;;WD)"/>
  </protectedRanges>
  <mergeCells count="6">
    <mergeCell ref="B17:E17"/>
    <mergeCell ref="A3:E3"/>
    <mergeCell ref="A1:E1"/>
    <mergeCell ref="A2:E2"/>
    <mergeCell ref="B7:E7"/>
    <mergeCell ref="B13:E13"/>
  </mergeCells>
  <printOptions/>
  <pageMargins left="0.2755905511811024" right="0.2755905511811024" top="0.2755905511811024" bottom="0.2755905511811024" header="0.1968503937007874" footer="0.1968503937007874"/>
  <pageSetup fitToHeight="0" fitToWidth="1" horizontalDpi="600" verticalDpi="600" orientation="portrait" paperSize="9" scale="66" r:id="rId1"/>
  <headerFooter alignWithMargins="0">
    <oddFooter>&amp;C&amp;A&amp;Rstránka &amp;P z &amp;N</oddFooter>
  </headerFooter>
  <ignoredErrors>
    <ignoredError sqref="E18 E12 E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</dc:creator>
  <cp:keywords/>
  <dc:description/>
  <cp:lastModifiedBy>Vanduch Pavel, Ing.</cp:lastModifiedBy>
  <cp:lastPrinted>2023-01-31T09:32:06Z</cp:lastPrinted>
  <dcterms:created xsi:type="dcterms:W3CDTF">2015-01-20T11:16:43Z</dcterms:created>
  <dcterms:modified xsi:type="dcterms:W3CDTF">2023-01-31T11:36:32Z</dcterms:modified>
  <cp:category/>
  <cp:version/>
  <cp:contentType/>
  <cp:contentStatus/>
</cp:coreProperties>
</file>