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mdomasik\Desktop\ValMez2024\"/>
    </mc:Choice>
  </mc:AlternateContent>
  <xr:revisionPtr revIDLastSave="0" documentId="8_{48389564-0D6C-4DB9-B2AE-FD124ED2BB15}" xr6:coauthVersionLast="47" xr6:coauthVersionMax="47" xr10:uidLastSave="{00000000-0000-0000-0000-000000000000}"/>
  <bookViews>
    <workbookView xWindow="-120" yWindow="-120" windowWidth="29040" windowHeight="15840" xr2:uid="{72F501FC-C78F-43DE-8E4F-FC21A374DCF2}"/>
  </bookViews>
  <sheets>
    <sheet name="seznam vozidel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N68" i="1" l="1"/>
  <c r="AM68" i="1"/>
  <c r="AM6" i="1"/>
  <c r="AM7" i="1"/>
  <c r="AM8" i="1"/>
  <c r="AM9" i="1"/>
  <c r="AM10" i="1"/>
  <c r="AM11" i="1"/>
  <c r="AM12" i="1"/>
  <c r="AM13" i="1"/>
  <c r="AN13" i="1" s="1"/>
  <c r="AM14" i="1"/>
  <c r="AM15" i="1"/>
  <c r="AM16" i="1"/>
  <c r="AM17" i="1"/>
  <c r="AM18" i="1"/>
  <c r="AM19" i="1"/>
  <c r="AM20" i="1"/>
  <c r="AM21" i="1"/>
  <c r="AN21" i="1" s="1"/>
  <c r="AM22" i="1"/>
  <c r="AM23" i="1"/>
  <c r="AM24" i="1"/>
  <c r="AM25" i="1"/>
  <c r="AM26" i="1"/>
  <c r="AM27" i="1"/>
  <c r="AM28" i="1"/>
  <c r="AM29" i="1"/>
  <c r="AN29" i="1" s="1"/>
  <c r="AM30" i="1"/>
  <c r="AM31" i="1"/>
  <c r="AM32" i="1"/>
  <c r="AM33" i="1"/>
  <c r="AM34" i="1"/>
  <c r="AM35" i="1"/>
  <c r="AM36" i="1"/>
  <c r="AM37" i="1"/>
  <c r="AN37" i="1" s="1"/>
  <c r="AM38" i="1"/>
  <c r="AM39" i="1"/>
  <c r="AM40" i="1"/>
  <c r="AM41" i="1"/>
  <c r="AM42" i="1"/>
  <c r="AM43" i="1"/>
  <c r="AM44" i="1"/>
  <c r="AM45" i="1"/>
  <c r="AN45" i="1" s="1"/>
  <c r="AM46" i="1"/>
  <c r="AM47" i="1"/>
  <c r="AM48" i="1"/>
  <c r="AM49" i="1"/>
  <c r="AM50" i="1"/>
  <c r="AM51" i="1"/>
  <c r="AM52" i="1"/>
  <c r="AM53" i="1"/>
  <c r="AN53" i="1" s="1"/>
  <c r="AM54" i="1"/>
  <c r="AM55" i="1"/>
  <c r="AM56" i="1"/>
  <c r="AM57" i="1"/>
  <c r="AM58" i="1"/>
  <c r="AM59" i="1"/>
  <c r="AM60" i="1"/>
  <c r="AM61" i="1"/>
  <c r="AN61" i="1" s="1"/>
  <c r="AM62" i="1"/>
  <c r="AM63" i="1"/>
  <c r="AM64" i="1"/>
  <c r="AM65" i="1"/>
  <c r="AM66" i="1"/>
  <c r="AM67" i="1"/>
  <c r="AM5" i="1"/>
  <c r="AN5" i="1" s="1"/>
  <c r="AN6" i="1"/>
  <c r="AN7" i="1"/>
  <c r="AN8" i="1"/>
  <c r="AN9" i="1"/>
  <c r="AN10" i="1"/>
  <c r="AN11" i="1"/>
  <c r="AN12" i="1"/>
  <c r="AN14" i="1"/>
  <c r="AN15" i="1"/>
  <c r="AN16" i="1"/>
  <c r="AN17" i="1"/>
  <c r="AN18" i="1"/>
  <c r="AN19" i="1"/>
  <c r="AN20" i="1"/>
  <c r="AN22" i="1"/>
  <c r="AN23" i="1"/>
  <c r="AN24" i="1"/>
  <c r="AN25" i="1"/>
  <c r="AN26" i="1"/>
  <c r="AN27" i="1"/>
  <c r="AN28" i="1"/>
  <c r="AN30" i="1"/>
  <c r="AN31" i="1"/>
  <c r="AN32" i="1"/>
  <c r="AN33" i="1"/>
  <c r="AN34" i="1"/>
  <c r="AN35" i="1"/>
  <c r="AN36" i="1"/>
  <c r="AN38" i="1"/>
  <c r="AN39" i="1"/>
  <c r="AN40" i="1"/>
  <c r="AN41" i="1"/>
  <c r="AN42" i="1"/>
  <c r="AN43" i="1"/>
  <c r="AN44" i="1"/>
  <c r="AN46" i="1"/>
  <c r="AN47" i="1"/>
  <c r="AN48" i="1"/>
  <c r="AN49" i="1"/>
  <c r="AN50" i="1"/>
  <c r="AN51" i="1"/>
  <c r="AN52" i="1"/>
  <c r="AN54" i="1"/>
  <c r="AN55" i="1"/>
  <c r="AN56" i="1"/>
  <c r="AN57" i="1"/>
  <c r="AN58" i="1"/>
  <c r="AN59" i="1"/>
  <c r="AN60" i="1"/>
  <c r="AN62" i="1"/>
  <c r="AN63" i="1"/>
  <c r="AN64" i="1"/>
  <c r="AN65" i="1"/>
  <c r="AN66" i="1"/>
  <c r="AN67" i="1"/>
</calcChain>
</file>

<file path=xl/sharedStrings.xml><?xml version="1.0" encoding="utf-8"?>
<sst xmlns="http://schemas.openxmlformats.org/spreadsheetml/2006/main" count="1075" uniqueCount="370">
  <si>
    <t>Město Valašské Meziříčí + příspěvkové organizace</t>
  </si>
  <si>
    <t>p. č.</t>
  </si>
  <si>
    <t>pojistník</t>
  </si>
  <si>
    <t>vlastník  (pojištěný)</t>
  </si>
  <si>
    <t xml:space="preserve">Tovární značka </t>
  </si>
  <si>
    <t xml:space="preserve">Druh vozidla </t>
  </si>
  <si>
    <t>Registrační značka      (SPZ)</t>
  </si>
  <si>
    <t>VIN                            číslo karoserie   případně evidenční číslo</t>
  </si>
  <si>
    <t>Číslo TP</t>
  </si>
  <si>
    <t>Rok výroby</t>
  </si>
  <si>
    <t>Datum uvedení do provozu</t>
  </si>
  <si>
    <t>Hmotnost   (kg)</t>
  </si>
  <si>
    <t>Objem (cm3)</t>
  </si>
  <si>
    <t>Výkon (kw)</t>
  </si>
  <si>
    <t>Palivo</t>
  </si>
  <si>
    <t>Počet míst k sezení</t>
  </si>
  <si>
    <t xml:space="preserve">Povinné ručení                                                     </t>
  </si>
  <si>
    <t>HAV</t>
  </si>
  <si>
    <t>Úrazové pojištění                                    přeprav. osob</t>
  </si>
  <si>
    <t xml:space="preserve">CELKEM  roční pojistné     </t>
  </si>
  <si>
    <t>čtvrtletní splátka</t>
  </si>
  <si>
    <t>jméno, příjmění</t>
  </si>
  <si>
    <t>adresa</t>
  </si>
  <si>
    <t>IČO</t>
  </si>
  <si>
    <t>Typ vozidla</t>
  </si>
  <si>
    <t>číslo ZK</t>
  </si>
  <si>
    <t>spoluúčast</t>
  </si>
  <si>
    <t>obvyklá cena od 1.1.2023 úprava odsouhl. Od kl.</t>
  </si>
  <si>
    <t>Pojištěno včetně DPH</t>
  </si>
  <si>
    <t>výbava</t>
  </si>
  <si>
    <t>Zabezpečení:        I=imobilizér; M=mechanické; A=alarm;</t>
  </si>
  <si>
    <t xml:space="preserve">územní rozsah </t>
  </si>
  <si>
    <t>limit  plnění</t>
  </si>
  <si>
    <t>limit plnění      SÚ:100.000,                  TNÚ 200.000</t>
  </si>
  <si>
    <t>limit pojistného plnění</t>
  </si>
  <si>
    <t>Město Valašské Meziříčí</t>
  </si>
  <si>
    <t>Náměstí 7/5, Valašské Meziříčí, 757 01</t>
  </si>
  <si>
    <t>00304387</t>
  </si>
  <si>
    <t>Kia</t>
  </si>
  <si>
    <t>Cee´d</t>
  </si>
  <si>
    <t>Osobní automobil</t>
  </si>
  <si>
    <t>3Z73317</t>
  </si>
  <si>
    <t>U5YFF24129L150555</t>
  </si>
  <si>
    <t>UD 465951</t>
  </si>
  <si>
    <t>BA</t>
  </si>
  <si>
    <t>100/100</t>
  </si>
  <si>
    <t>5% min. 5 000 Kč</t>
  </si>
  <si>
    <t>vč DPH</t>
  </si>
  <si>
    <t>imobilizér</t>
  </si>
  <si>
    <t>Evropa</t>
  </si>
  <si>
    <t>3 násobek limitu</t>
  </si>
  <si>
    <t xml:space="preserve">Kia </t>
  </si>
  <si>
    <t>Sportage</t>
  </si>
  <si>
    <t>3Z73318</t>
  </si>
  <si>
    <t>U6YJE55259L042835</t>
  </si>
  <si>
    <t>UD 465886</t>
  </si>
  <si>
    <t>Škoda</t>
  </si>
  <si>
    <t>Roomster</t>
  </si>
  <si>
    <t>2Z85160</t>
  </si>
  <si>
    <t>TMBMC25J675040862</t>
  </si>
  <si>
    <t>UB 637193</t>
  </si>
  <si>
    <t>Yeti</t>
  </si>
  <si>
    <t>4Z36415</t>
  </si>
  <si>
    <t>TMBLC45L7E6009717</t>
  </si>
  <si>
    <t>UF 679600</t>
  </si>
  <si>
    <t>NM</t>
  </si>
  <si>
    <t xml:space="preserve">Škoda </t>
  </si>
  <si>
    <t>Octavia kombi</t>
  </si>
  <si>
    <t>4Z22603</t>
  </si>
  <si>
    <t>TMBJA41ZXC2105921</t>
  </si>
  <si>
    <t>UE 628867</t>
  </si>
  <si>
    <t>4Z10924</t>
  </si>
  <si>
    <t>U5YHB511ACL283631</t>
  </si>
  <si>
    <t>UE 349606</t>
  </si>
  <si>
    <t>4Z10500</t>
  </si>
  <si>
    <t>U5YPB811CCL073942</t>
  </si>
  <si>
    <t>UE 346992</t>
  </si>
  <si>
    <t>4Z01675</t>
  </si>
  <si>
    <t>U5YHB511ABL262080</t>
  </si>
  <si>
    <t>UE 345055</t>
  </si>
  <si>
    <t xml:space="preserve">Sport </t>
  </si>
  <si>
    <t>jacht</t>
  </si>
  <si>
    <t xml:space="preserve">Nákladní přívěs </t>
  </si>
  <si>
    <t>2Z02218</t>
  </si>
  <si>
    <t>TK9F7E1005ASZ5024</t>
  </si>
  <si>
    <t>BG 212520</t>
  </si>
  <si>
    <t>50/50</t>
  </si>
  <si>
    <t xml:space="preserve">Korado </t>
  </si>
  <si>
    <t>Motocykl - moped</t>
  </si>
  <si>
    <t>Z0687</t>
  </si>
  <si>
    <t>U7V216000036251</t>
  </si>
  <si>
    <t>AP 457541</t>
  </si>
  <si>
    <t>osobní automobil</t>
  </si>
  <si>
    <t>5Z91160</t>
  </si>
  <si>
    <t>TMBJG7NE3J0117019</t>
  </si>
  <si>
    <t>UI171163</t>
  </si>
  <si>
    <t xml:space="preserve">Hyundai </t>
  </si>
  <si>
    <t>IONIQ</t>
  </si>
  <si>
    <t>osoobní automobil</t>
  </si>
  <si>
    <t>EL455AA</t>
  </si>
  <si>
    <t>KMHC851HFHU011077</t>
  </si>
  <si>
    <t>UI285097</t>
  </si>
  <si>
    <t>EL</t>
  </si>
  <si>
    <t>Fabia</t>
  </si>
  <si>
    <t>6Z31942</t>
  </si>
  <si>
    <t>TMBER6NJ0KZ016889</t>
  </si>
  <si>
    <t>UJ192097</t>
  </si>
  <si>
    <t xml:space="preserve">PONGRATZ </t>
  </si>
  <si>
    <t>GPS 170 U</t>
  </si>
  <si>
    <t>Přívěs nákladní</t>
  </si>
  <si>
    <t>28VSA03</t>
  </si>
  <si>
    <t>U5GV07501T1000026</t>
  </si>
  <si>
    <t>AN 359609</t>
  </si>
  <si>
    <t xml:space="preserve">VW </t>
  </si>
  <si>
    <t>Caddy</t>
  </si>
  <si>
    <t>osobní automobil kombi</t>
  </si>
  <si>
    <t>6Z05702</t>
  </si>
  <si>
    <t>WV2ZZZ2KZJX031371</t>
  </si>
  <si>
    <t>UI267307</t>
  </si>
  <si>
    <t>Městská policie</t>
  </si>
  <si>
    <t>IZS</t>
  </si>
  <si>
    <t xml:space="preserve">FORD </t>
  </si>
  <si>
    <t>Ranger</t>
  </si>
  <si>
    <t>nákladní automobil do 3,5 t</t>
  </si>
  <si>
    <t>6Z39174</t>
  </si>
  <si>
    <t>6FPPXXMJ2PJT76102</t>
  </si>
  <si>
    <t>UJ026405</t>
  </si>
  <si>
    <t>Fabia hatchback</t>
  </si>
  <si>
    <t>osobní</t>
  </si>
  <si>
    <t>5Z04745</t>
  </si>
  <si>
    <t>TMBEN6NJ5GZ039684</t>
  </si>
  <si>
    <t>UG681628</t>
  </si>
  <si>
    <t>Carnet Pro</t>
  </si>
  <si>
    <t>škoda</t>
  </si>
  <si>
    <t>Rapid sedan</t>
  </si>
  <si>
    <t>5Z04645</t>
  </si>
  <si>
    <t>TMBAE6NH9G4008981</t>
  </si>
  <si>
    <t>UG495767</t>
  </si>
  <si>
    <t>Yeti kombi</t>
  </si>
  <si>
    <t>5Z23768</t>
  </si>
  <si>
    <t>TMBLC75L0G6043941</t>
  </si>
  <si>
    <t>UH054339</t>
  </si>
  <si>
    <t>Tucson 4x4 plug in hybrid</t>
  </si>
  <si>
    <t>EL982BD</t>
  </si>
  <si>
    <t>TMAJC812DNJ143925</t>
  </si>
  <si>
    <t>UN326907</t>
  </si>
  <si>
    <t>BA/EL</t>
  </si>
  <si>
    <t>EVropa</t>
  </si>
  <si>
    <t>Karoq</t>
  </si>
  <si>
    <t>7Z30021</t>
  </si>
  <si>
    <t>TMBJR9NUXP5037709</t>
  </si>
  <si>
    <t>UN186361</t>
  </si>
  <si>
    <t>Dacia</t>
  </si>
  <si>
    <t>Spring Elektric 45 Expression</t>
  </si>
  <si>
    <t>EL375BI</t>
  </si>
  <si>
    <t>UU1DBG007NU109851</t>
  </si>
  <si>
    <t>UM141906</t>
  </si>
  <si>
    <t>Karoq kombi</t>
  </si>
  <si>
    <t>7M22901</t>
  </si>
  <si>
    <t>TMBJR9NU0N5044648</t>
  </si>
  <si>
    <t>UM181012</t>
  </si>
  <si>
    <t>Tucson 4x2</t>
  </si>
  <si>
    <t>7Z44071</t>
  </si>
  <si>
    <t>TMAJB81BAPJ411740</t>
  </si>
  <si>
    <t>UN534031</t>
  </si>
  <si>
    <t>NA</t>
  </si>
  <si>
    <t>Technické služby města Valašské Meziříčí</t>
  </si>
  <si>
    <t>Zašovská 784, 757 01 Valašské Meziříčí</t>
  </si>
  <si>
    <t>Agados</t>
  </si>
  <si>
    <t>NP7</t>
  </si>
  <si>
    <t>nákladní přívěs valníkový</t>
  </si>
  <si>
    <t>4Z57167</t>
  </si>
  <si>
    <t>TKXNP717SEANB7213</t>
  </si>
  <si>
    <t>UG180812</t>
  </si>
  <si>
    <t>ČR</t>
  </si>
  <si>
    <t>Renaultt</t>
  </si>
  <si>
    <t>Master Trafic</t>
  </si>
  <si>
    <t>nákladní automobil BX skříňový</t>
  </si>
  <si>
    <t>4Z22063</t>
  </si>
  <si>
    <t>VF1VBH4Y251853814</t>
  </si>
  <si>
    <t>UG079523</t>
  </si>
  <si>
    <t>imob</t>
  </si>
  <si>
    <t xml:space="preserve">Ford </t>
  </si>
  <si>
    <t>Fusion</t>
  </si>
  <si>
    <t>nákladní automobil skříňový</t>
  </si>
  <si>
    <t>3Z62102</t>
  </si>
  <si>
    <t>VF0UXXGAJU8E28013</t>
  </si>
  <si>
    <t>UD131440</t>
  </si>
  <si>
    <t>imobilizér, mechanika</t>
  </si>
  <si>
    <t>Wiola</t>
  </si>
  <si>
    <t>3Z32843</t>
  </si>
  <si>
    <t>SUC075A0FA0011251</t>
  </si>
  <si>
    <t>UD620011</t>
  </si>
  <si>
    <t>Renault</t>
  </si>
  <si>
    <t>Trafic</t>
  </si>
  <si>
    <t>3Z90637</t>
  </si>
  <si>
    <t>VF1JLAMA6AV368532</t>
  </si>
  <si>
    <t>UD814624</t>
  </si>
  <si>
    <t>TGB</t>
  </si>
  <si>
    <t>FBE</t>
  </si>
  <si>
    <t>motocykl čtyřkolka</t>
  </si>
  <si>
    <t>3Z5073</t>
  </si>
  <si>
    <t>RFCFBEPGDAY013358</t>
  </si>
  <si>
    <t>UE036562</t>
  </si>
  <si>
    <t>KARCHER</t>
  </si>
  <si>
    <t>Karcher PF-C</t>
  </si>
  <si>
    <t>traktor kolový . Zametací stroj</t>
  </si>
  <si>
    <t>Z019626</t>
  </si>
  <si>
    <t>WK3442250J4210008</t>
  </si>
  <si>
    <t>ZA237276</t>
  </si>
  <si>
    <t>Jogger</t>
  </si>
  <si>
    <t>7Z29978</t>
  </si>
  <si>
    <t>UU1DJF00070789912</t>
  </si>
  <si>
    <t>UM141904</t>
  </si>
  <si>
    <t>Středisko volného času Domeček</t>
  </si>
  <si>
    <t xml:space="preserve">Zdeňka Fibicha 287, 757 01 Val.Mez.       </t>
  </si>
  <si>
    <t xml:space="preserve">Citroen </t>
  </si>
  <si>
    <t>C4 Grand Picasso</t>
  </si>
  <si>
    <t>5Z90851</t>
  </si>
  <si>
    <t>VF7UA5FS0BJ764190</t>
  </si>
  <si>
    <t>UE335654</t>
  </si>
  <si>
    <t>AGADOS</t>
  </si>
  <si>
    <t>VZ 26</t>
  </si>
  <si>
    <t>přívěs</t>
  </si>
  <si>
    <t>TKXV26178PANB1930</t>
  </si>
  <si>
    <t>Městské lesy a zeleň, s.r.o.</t>
  </si>
  <si>
    <t>V Sadě 726, 757 01 Valašské Meziříčí 1</t>
  </si>
  <si>
    <t>64615723</t>
  </si>
  <si>
    <t>Ford</t>
  </si>
  <si>
    <t>Transit</t>
  </si>
  <si>
    <t>nákladní do 3,5 t</t>
  </si>
  <si>
    <t>4Z01292</t>
  </si>
  <si>
    <t>WF0ZXXTTFZAY77655</t>
  </si>
  <si>
    <t>UD828721</t>
  </si>
  <si>
    <t>Octavia</t>
  </si>
  <si>
    <t>4Z01186</t>
  </si>
  <si>
    <t>TMBJS41U5A8865010</t>
  </si>
  <si>
    <t>UE206262</t>
  </si>
  <si>
    <t>Štěpkovač</t>
  </si>
  <si>
    <t>WC-40</t>
  </si>
  <si>
    <t>prac.stroj bez RZ</t>
  </si>
  <si>
    <t>není</t>
  </si>
  <si>
    <t>AA123123</t>
  </si>
  <si>
    <t xml:space="preserve">Piagio </t>
  </si>
  <si>
    <t>Porter Maxxi</t>
  </si>
  <si>
    <t>nákladní automobil do 3,5t</t>
  </si>
  <si>
    <t>6Z39297</t>
  </si>
  <si>
    <t>ZAPS90RJW00000623</t>
  </si>
  <si>
    <t>BSS</t>
  </si>
  <si>
    <t>P53S</t>
  </si>
  <si>
    <t>přívěs nákladní</t>
  </si>
  <si>
    <t>VS9295</t>
  </si>
  <si>
    <t>AC979025</t>
  </si>
  <si>
    <t>PS701</t>
  </si>
  <si>
    <t>VS2267</t>
  </si>
  <si>
    <t>AE531138</t>
  </si>
  <si>
    <t>Sekačka</t>
  </si>
  <si>
    <t>Etesia</t>
  </si>
  <si>
    <t>pracovní stroj bez RZ</t>
  </si>
  <si>
    <t xml:space="preserve">Sekačka </t>
  </si>
  <si>
    <t>Reider</t>
  </si>
  <si>
    <t xml:space="preserve">Malotraktor </t>
  </si>
  <si>
    <t>MT8</t>
  </si>
  <si>
    <t xml:space="preserve">JOHN DEERE </t>
  </si>
  <si>
    <t>6110 SE</t>
  </si>
  <si>
    <t>traktor s RZ</t>
  </si>
  <si>
    <t>VS3987</t>
  </si>
  <si>
    <t>L06110Y317324</t>
  </si>
  <si>
    <t>AP047929</t>
  </si>
  <si>
    <t xml:space="preserve">ZETOR </t>
  </si>
  <si>
    <t>VS2488</t>
  </si>
  <si>
    <t>AG561920</t>
  </si>
  <si>
    <t>AVIA</t>
  </si>
  <si>
    <t>D90</t>
  </si>
  <si>
    <t>nákladní automobil</t>
  </si>
  <si>
    <t>2Z01924</t>
  </si>
  <si>
    <t>TNAA2K0004A003650</t>
  </si>
  <si>
    <t>BA033412</t>
  </si>
  <si>
    <t xml:space="preserve">AGADOS </t>
  </si>
  <si>
    <t>přívěs do 749</t>
  </si>
  <si>
    <t>1Z62730</t>
  </si>
  <si>
    <t>TKXV311754ANA9354</t>
  </si>
  <si>
    <t>BF883709</t>
  </si>
  <si>
    <t>MZ</t>
  </si>
  <si>
    <t>ETZ 150</t>
  </si>
  <si>
    <t>motocykl</t>
  </si>
  <si>
    <t>VS15652</t>
  </si>
  <si>
    <t>AI983859</t>
  </si>
  <si>
    <t>PS2</t>
  </si>
  <si>
    <t>přívěs za traktor</t>
  </si>
  <si>
    <t>Z000776</t>
  </si>
  <si>
    <t>AL471611</t>
  </si>
  <si>
    <t>ZETOR</t>
  </si>
  <si>
    <t>Proxima Plus</t>
  </si>
  <si>
    <t>Z014314</t>
  </si>
  <si>
    <t>000R3B4J41LT01647</t>
  </si>
  <si>
    <t>ZA166486</t>
  </si>
  <si>
    <t xml:space="preserve">Zetor </t>
  </si>
  <si>
    <t>Major HS 80</t>
  </si>
  <si>
    <t>Z019606</t>
  </si>
  <si>
    <t>000B2N5P42VZ01150</t>
  </si>
  <si>
    <t>ZA278159</t>
  </si>
  <si>
    <t>Toyota</t>
  </si>
  <si>
    <t>Hilux</t>
  </si>
  <si>
    <t>nákladní do 3,5 t - N1</t>
  </si>
  <si>
    <t>7Z34569</t>
  </si>
  <si>
    <t>AHTKB3CD402656731</t>
  </si>
  <si>
    <t>UL604512</t>
  </si>
  <si>
    <t>dle fakturace pořízení, tažné zařízení, polepy</t>
  </si>
  <si>
    <t>Citroen</t>
  </si>
  <si>
    <t>Berlingo</t>
  </si>
  <si>
    <t>osobní víceúčelové vozidlo</t>
  </si>
  <si>
    <t>6Z84534</t>
  </si>
  <si>
    <t>VR7ERHNP2MJ653825</t>
  </si>
  <si>
    <t>UL906107</t>
  </si>
  <si>
    <t>dle fakturace pořízení, polepy</t>
  </si>
  <si>
    <t>ST SERVIS s.r.o.</t>
  </si>
  <si>
    <t>Hřbitovní 285, Krásno nad Bečvou, 757 01 Valašské Meziříčí</t>
  </si>
  <si>
    <t>63322528</t>
  </si>
  <si>
    <t xml:space="preserve">traktor </t>
  </si>
  <si>
    <t>CTH 150XP</t>
  </si>
  <si>
    <t>traktor (sekačka)</t>
  </si>
  <si>
    <t xml:space="preserve">Wiola </t>
  </si>
  <si>
    <t>W600</t>
  </si>
  <si>
    <t>3Z32732</t>
  </si>
  <si>
    <t>SUC075A0F90010921</t>
  </si>
  <si>
    <t>UD620014</t>
  </si>
  <si>
    <t xml:space="preserve">KIA </t>
  </si>
  <si>
    <t>Ceed kombi</t>
  </si>
  <si>
    <t>3Z22221</t>
  </si>
  <si>
    <t>U5YFF52228L061724</t>
  </si>
  <si>
    <t>UC716810</t>
  </si>
  <si>
    <t>4Z01674</t>
  </si>
  <si>
    <t>U5YHB511ABL255104</t>
  </si>
  <si>
    <t>UE268035</t>
  </si>
  <si>
    <t>Fabia kombi</t>
  </si>
  <si>
    <t>4Z00685</t>
  </si>
  <si>
    <t>TMBHS26Y574054323</t>
  </si>
  <si>
    <t>UD171248</t>
  </si>
  <si>
    <t>Handy 27</t>
  </si>
  <si>
    <t>přívěs s nápravami uprostřed</t>
  </si>
  <si>
    <t>6Z39589</t>
  </si>
  <si>
    <t>TKXH27175LANA4999</t>
  </si>
  <si>
    <t>UL512394</t>
  </si>
  <si>
    <t>John Deere</t>
  </si>
  <si>
    <t>Yanmar</t>
  </si>
  <si>
    <t>traktor</t>
  </si>
  <si>
    <t>Z031631</t>
  </si>
  <si>
    <t>1LV2038RPNN201217</t>
  </si>
  <si>
    <t>UM142593</t>
  </si>
  <si>
    <t>Husqvarna</t>
  </si>
  <si>
    <t>TC342T</t>
  </si>
  <si>
    <t>zahradní traktor</t>
  </si>
  <si>
    <t>011717D002059</t>
  </si>
  <si>
    <t>Jacobsen</t>
  </si>
  <si>
    <t>TriKing 1900D</t>
  </si>
  <si>
    <t>vřetenová sekačka</t>
  </si>
  <si>
    <t>67043-5881</t>
  </si>
  <si>
    <t xml:space="preserve">limity plnění    </t>
  </si>
  <si>
    <t>poznámka skla</t>
  </si>
  <si>
    <t>Roční poj. POV</t>
  </si>
  <si>
    <t>Roční pojistné HAV</t>
  </si>
  <si>
    <t>Roční pojistné skla</t>
  </si>
  <si>
    <t>Roční pojistné úrazové připoj.</t>
  </si>
  <si>
    <t>Roční pojistné zavazadal</t>
  </si>
  <si>
    <t>včetně výbavy cca 125000 Kč</t>
  </si>
  <si>
    <t>včetně výbavy cca 70 000 Kč</t>
  </si>
  <si>
    <t>včetně výbavy cca 80 000 Kč</t>
  </si>
  <si>
    <t xml:space="preserve">Pojištění zavazadel   </t>
  </si>
  <si>
    <t xml:space="preserve">Pojištění skla  všech skel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</si>
</sst>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6" x14ac:knownFonts="1">
    <font>
      <sz val="11"/>
      <color theme="1"/>
      <name val="Aptos Narrow"/>
      <family val="2"/>
      <charset val="238"/>
      <scheme val="minor"/>
    </font>
    <font>
      <sz val="11"/>
      <color theme="1"/>
      <name val="Aptos Narrow"/>
      <family val="2"/>
      <charset val="238"/>
      <scheme val="minor"/>
    </font>
    <font>
      <sz val="8"/>
      <name val="Arial"/>
      <family val="2"/>
      <charset val="238"/>
    </font>
    <font>
      <b/>
      <sz val="8"/>
      <color theme="0"/>
      <name val="Arial"/>
      <family val="2"/>
      <charset val="238"/>
    </font>
    <font>
      <sz val="8"/>
      <color theme="1"/>
      <name val="Arial"/>
      <family val="2"/>
      <charset val="238"/>
    </font>
    <font>
      <sz val="8"/>
      <color theme="0"/>
      <name val="Arial"/>
      <family val="2"/>
      <charset val="238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-0.249977111117893"/>
        <bgColor indexed="26"/>
      </patternFill>
    </fill>
    <fill>
      <patternFill patternType="solid">
        <fgColor theme="4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50">
    <xf numFmtId="0" fontId="0" fillId="0" borderId="0" xfId="0"/>
    <xf numFmtId="0" fontId="2" fillId="0" borderId="0" xfId="0" applyFont="1" applyAlignment="1" applyProtection="1">
      <alignment horizontal="left" vertical="center"/>
      <protection locked="0"/>
    </xf>
    <xf numFmtId="0" fontId="2" fillId="2" borderId="0" xfId="0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/>
    </xf>
    <xf numFmtId="3" fontId="2" fillId="0" borderId="0" xfId="0" applyNumberFormat="1" applyFont="1" applyAlignment="1" applyProtection="1">
      <alignment horizontal="left" vertical="center"/>
      <protection locked="0"/>
    </xf>
    <xf numFmtId="1" fontId="2" fillId="0" borderId="0" xfId="0" applyNumberFormat="1" applyFont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  <protection locked="0"/>
    </xf>
    <xf numFmtId="3" fontId="2" fillId="2" borderId="0" xfId="0" applyNumberFormat="1" applyFont="1" applyFill="1" applyAlignment="1" applyProtection="1">
      <alignment horizontal="left" vertical="center"/>
      <protection locked="0"/>
    </xf>
    <xf numFmtId="0" fontId="5" fillId="6" borderId="1" xfId="0" applyFont="1" applyFill="1" applyBorder="1" applyAlignment="1">
      <alignment horizontal="left" vertical="center" wrapText="1"/>
    </xf>
    <xf numFmtId="0" fontId="5" fillId="6" borderId="1" xfId="0" applyFont="1" applyFill="1" applyBorder="1" applyAlignment="1">
      <alignment horizontal="left" vertical="center" textRotation="90" wrapText="1"/>
    </xf>
    <xf numFmtId="1" fontId="5" fillId="6" borderId="1" xfId="0" applyNumberFormat="1" applyFont="1" applyFill="1" applyBorder="1" applyAlignment="1">
      <alignment horizontal="left" vertical="center" textRotation="90" wrapText="1"/>
    </xf>
    <xf numFmtId="3" fontId="5" fillId="6" borderId="1" xfId="0" applyNumberFormat="1" applyFont="1" applyFill="1" applyBorder="1" applyAlignment="1">
      <alignment horizontal="left" vertical="center" wrapText="1"/>
    </xf>
    <xf numFmtId="1" fontId="5" fillId="6" borderId="1" xfId="0" applyNumberFormat="1" applyFont="1" applyFill="1" applyBorder="1" applyAlignment="1">
      <alignment horizontal="left" vertical="center" wrapText="1"/>
    </xf>
    <xf numFmtId="49" fontId="5" fillId="6" borderId="1" xfId="0" applyNumberFormat="1" applyFont="1" applyFill="1" applyBorder="1" applyAlignment="1">
      <alignment horizontal="left" vertical="center" wrapText="1"/>
    </xf>
    <xf numFmtId="164" fontId="3" fillId="6" borderId="1" xfId="0" applyNumberFormat="1" applyFont="1" applyFill="1" applyBorder="1" applyAlignment="1">
      <alignment horizontal="left" vertical="center" wrapText="1"/>
    </xf>
    <xf numFmtId="0" fontId="3" fillId="6" borderId="1" xfId="0" applyFont="1" applyFill="1" applyBorder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2" fillId="0" borderId="1" xfId="0" applyFont="1" applyBorder="1" applyAlignment="1">
      <alignment horizontal="left" vertical="center"/>
    </xf>
    <xf numFmtId="0" fontId="2" fillId="2" borderId="1" xfId="0" applyFont="1" applyFill="1" applyBorder="1" applyAlignment="1">
      <alignment horizontal="left" vertical="center"/>
    </xf>
    <xf numFmtId="49" fontId="2" fillId="0" borderId="1" xfId="0" applyNumberFormat="1" applyFont="1" applyBorder="1" applyAlignment="1">
      <alignment horizontal="left" vertical="center"/>
    </xf>
    <xf numFmtId="0" fontId="2" fillId="2" borderId="1" xfId="0" applyFont="1" applyFill="1" applyBorder="1" applyAlignment="1">
      <alignment horizontal="left" vertical="center" wrapText="1"/>
    </xf>
    <xf numFmtId="14" fontId="2" fillId="2" borderId="1" xfId="0" applyNumberFormat="1" applyFont="1" applyFill="1" applyBorder="1" applyAlignment="1">
      <alignment horizontal="left" vertical="center" wrapText="1"/>
    </xf>
    <xf numFmtId="3" fontId="2" fillId="2" borderId="1" xfId="0" applyNumberFormat="1" applyFont="1" applyFill="1" applyBorder="1" applyAlignment="1">
      <alignment horizontal="left" vertical="center"/>
    </xf>
    <xf numFmtId="3" fontId="2" fillId="2" borderId="1" xfId="0" applyNumberFormat="1" applyFont="1" applyFill="1" applyBorder="1" applyAlignment="1">
      <alignment horizontal="left" vertical="center" wrapText="1"/>
    </xf>
    <xf numFmtId="1" fontId="2" fillId="2" borderId="1" xfId="0" applyNumberFormat="1" applyFont="1" applyFill="1" applyBorder="1" applyAlignment="1">
      <alignment horizontal="left" vertical="center" wrapText="1"/>
    </xf>
    <xf numFmtId="49" fontId="2" fillId="2" borderId="1" xfId="0" applyNumberFormat="1" applyFont="1" applyFill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14" fontId="2" fillId="2" borderId="1" xfId="0" applyNumberFormat="1" applyFont="1" applyFill="1" applyBorder="1" applyAlignment="1">
      <alignment horizontal="left" vertical="center"/>
    </xf>
    <xf numFmtId="0" fontId="4" fillId="2" borderId="1" xfId="0" applyFont="1" applyFill="1" applyBorder="1" applyAlignment="1">
      <alignment horizontal="left" vertical="center" wrapText="1"/>
    </xf>
    <xf numFmtId="0" fontId="2" fillId="2" borderId="0" xfId="0" applyFont="1" applyFill="1" applyAlignment="1">
      <alignment horizontal="left" vertical="center"/>
    </xf>
    <xf numFmtId="3" fontId="2" fillId="3" borderId="1" xfId="0" applyNumberFormat="1" applyFont="1" applyFill="1" applyBorder="1" applyAlignment="1">
      <alignment horizontal="left" vertical="center" wrapText="1"/>
    </xf>
    <xf numFmtId="1" fontId="2" fillId="4" borderId="1" xfId="0" applyNumberFormat="1" applyFont="1" applyFill="1" applyBorder="1" applyAlignment="1">
      <alignment horizontal="left" vertical="center" wrapText="1"/>
    </xf>
    <xf numFmtId="49" fontId="2" fillId="4" borderId="1" xfId="0" applyNumberFormat="1" applyFont="1" applyFill="1" applyBorder="1" applyAlignment="1">
      <alignment horizontal="left" vertical="center" wrapText="1"/>
    </xf>
    <xf numFmtId="3" fontId="2" fillId="5" borderId="1" xfId="0" applyNumberFormat="1" applyFont="1" applyFill="1" applyBorder="1" applyAlignment="1">
      <alignment horizontal="left" vertical="center" wrapText="1"/>
    </xf>
    <xf numFmtId="49" fontId="2" fillId="2" borderId="1" xfId="0" applyNumberFormat="1" applyFont="1" applyFill="1" applyBorder="1" applyAlignment="1">
      <alignment horizontal="left" vertical="center"/>
    </xf>
    <xf numFmtId="1" fontId="2" fillId="2" borderId="1" xfId="0" applyNumberFormat="1" applyFont="1" applyFill="1" applyBorder="1" applyAlignment="1">
      <alignment horizontal="left" vertical="center"/>
    </xf>
    <xf numFmtId="3" fontId="2" fillId="0" borderId="1" xfId="0" applyNumberFormat="1" applyFont="1" applyBorder="1" applyAlignment="1">
      <alignment horizontal="left" vertical="center" wrapText="1"/>
    </xf>
    <xf numFmtId="3" fontId="2" fillId="0" borderId="0" xfId="0" applyNumberFormat="1" applyFont="1" applyAlignment="1">
      <alignment horizontal="left" vertical="center"/>
    </xf>
    <xf numFmtId="1" fontId="2" fillId="0" borderId="0" xfId="0" applyNumberFormat="1" applyFont="1" applyAlignment="1">
      <alignment horizontal="left" vertical="center"/>
    </xf>
    <xf numFmtId="49" fontId="2" fillId="0" borderId="0" xfId="0" applyNumberFormat="1" applyFont="1" applyAlignment="1">
      <alignment horizontal="left" vertical="center" wrapText="1"/>
    </xf>
    <xf numFmtId="3" fontId="4" fillId="2" borderId="1" xfId="1" applyNumberFormat="1" applyFont="1" applyFill="1" applyBorder="1" applyAlignment="1">
      <alignment horizontal="left" vertical="center"/>
    </xf>
    <xf numFmtId="3" fontId="2" fillId="2" borderId="1" xfId="1" applyNumberFormat="1" applyFont="1" applyFill="1" applyBorder="1" applyAlignment="1">
      <alignment horizontal="left" vertical="center"/>
    </xf>
    <xf numFmtId="3" fontId="2" fillId="8" borderId="1" xfId="0" applyNumberFormat="1" applyFont="1" applyFill="1" applyBorder="1" applyAlignment="1">
      <alignment horizontal="left" vertical="center" wrapText="1"/>
    </xf>
    <xf numFmtId="3" fontId="5" fillId="6" borderId="1" xfId="0" applyNumberFormat="1" applyFont="1" applyFill="1" applyBorder="1" applyAlignment="1">
      <alignment horizontal="left" vertical="center" wrapText="1"/>
    </xf>
    <xf numFmtId="0" fontId="5" fillId="6" borderId="1" xfId="0" applyFont="1" applyFill="1" applyBorder="1" applyAlignment="1">
      <alignment horizontal="left" vertical="center" textRotation="90" wrapText="1"/>
    </xf>
    <xf numFmtId="1" fontId="5" fillId="6" borderId="1" xfId="0" applyNumberFormat="1" applyFont="1" applyFill="1" applyBorder="1" applyAlignment="1">
      <alignment horizontal="left" vertical="center" textRotation="90" wrapText="1"/>
    </xf>
    <xf numFmtId="0" fontId="5" fillId="6" borderId="1" xfId="0" applyFont="1" applyFill="1" applyBorder="1" applyAlignment="1">
      <alignment horizontal="left" vertical="center" wrapText="1"/>
    </xf>
    <xf numFmtId="0" fontId="5" fillId="7" borderId="1" xfId="0" applyFont="1" applyFill="1" applyBorder="1" applyAlignment="1" applyProtection="1">
      <alignment horizontal="left" vertical="center" wrapText="1"/>
      <protection locked="0"/>
    </xf>
    <xf numFmtId="3" fontId="5" fillId="6" borderId="1" xfId="0" applyNumberFormat="1" applyFont="1" applyFill="1" applyBorder="1" applyAlignment="1">
      <alignment horizontal="left" vertical="center" textRotation="90" wrapText="1"/>
    </xf>
    <xf numFmtId="0" fontId="5" fillId="6" borderId="1" xfId="0" applyFont="1" applyFill="1" applyBorder="1" applyAlignment="1">
      <alignment horizontal="left" vertical="center"/>
    </xf>
  </cellXfs>
  <cellStyles count="2">
    <cellStyle name="Normální" xfId="0" builtinId="0"/>
    <cellStyle name="Normální 5" xfId="1" xr:uid="{A8231242-C430-495E-90C4-CB3AB8E3F44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9FCD08-67BF-46AB-AC3E-DC430394D985}">
  <dimension ref="A1:AN68"/>
  <sheetViews>
    <sheetView tabSelected="1" workbookViewId="0"/>
  </sheetViews>
  <sheetFormatPr defaultColWidth="9.140625" defaultRowHeight="11.25" x14ac:dyDescent="0.25"/>
  <cols>
    <col min="1" max="1" width="3" style="3" customWidth="1"/>
    <col min="2" max="2" width="22.7109375" style="3" customWidth="1"/>
    <col min="3" max="3" width="29.42578125" style="3" customWidth="1"/>
    <col min="4" max="4" width="11.5703125" style="3" customWidth="1"/>
    <col min="5" max="5" width="31.7109375" style="3" customWidth="1"/>
    <col min="6" max="6" width="44.140625" style="29" customWidth="1"/>
    <col min="7" max="7" width="9.28515625" style="29" customWidth="1"/>
    <col min="8" max="8" width="12.28515625" style="3" customWidth="1"/>
    <col min="9" max="9" width="21.85546875" style="3" customWidth="1"/>
    <col min="10" max="10" width="23.7109375" style="3" customWidth="1"/>
    <col min="11" max="11" width="8.7109375" style="3" customWidth="1"/>
    <col min="12" max="12" width="18" style="3" customWidth="1"/>
    <col min="13" max="13" width="8.5703125" style="3" customWidth="1"/>
    <col min="14" max="14" width="4.7109375" style="3" customWidth="1"/>
    <col min="15" max="15" width="11.7109375" style="3" customWidth="1"/>
    <col min="16" max="16" width="6.85546875" style="37" customWidth="1"/>
    <col min="17" max="17" width="5.7109375" style="37" customWidth="1"/>
    <col min="18" max="18" width="4.5703125" style="3" customWidth="1"/>
    <col min="19" max="19" width="4.28515625" style="3" customWidth="1"/>
    <col min="20" max="20" width="3.7109375" style="38" customWidth="1"/>
    <col min="21" max="21" width="11.5703125" style="38" customWidth="1"/>
    <col min="22" max="22" width="12.7109375" style="38" customWidth="1"/>
    <col min="23" max="23" width="8.7109375" style="39" customWidth="1"/>
    <col min="24" max="24" width="13.7109375" style="37" customWidth="1"/>
    <col min="25" max="25" width="11.28515625" style="37" customWidth="1"/>
    <col min="26" max="26" width="9" style="37" customWidth="1"/>
    <col min="27" max="27" width="31.7109375" style="37" customWidth="1"/>
    <col min="28" max="28" width="16.7109375" style="3" customWidth="1"/>
    <col min="29" max="29" width="6.85546875" style="3" customWidth="1"/>
    <col min="30" max="30" width="7.140625" style="37" customWidth="1"/>
    <col min="31" max="31" width="7.85546875" style="37" customWidth="1"/>
    <col min="32" max="32" width="15.85546875" style="37" customWidth="1"/>
    <col min="33" max="33" width="9.42578125" style="37" customWidth="1"/>
    <col min="34" max="38" width="9.85546875" style="37" customWidth="1"/>
    <col min="39" max="39" width="10.5703125" style="37" customWidth="1"/>
    <col min="40" max="40" width="11.7109375" style="37" customWidth="1"/>
    <col min="41" max="238" width="9.140625" style="3"/>
    <col min="239" max="239" width="3" style="3" customWidth="1"/>
    <col min="240" max="242" width="11.5703125" style="3" customWidth="1"/>
    <col min="243" max="243" width="22.28515625" style="3" customWidth="1"/>
    <col min="244" max="244" width="25.28515625" style="3" customWidth="1"/>
    <col min="245" max="245" width="14.85546875" style="3" customWidth="1"/>
    <col min="246" max="246" width="14.7109375" style="3" customWidth="1"/>
    <col min="247" max="247" width="16.85546875" style="3" customWidth="1"/>
    <col min="248" max="248" width="12.5703125" style="3" customWidth="1"/>
    <col min="249" max="249" width="11.42578125" style="3" customWidth="1"/>
    <col min="250" max="250" width="18" style="3" customWidth="1"/>
    <col min="251" max="251" width="8.5703125" style="3" customWidth="1"/>
    <col min="252" max="252" width="4.7109375" style="3" customWidth="1"/>
    <col min="253" max="253" width="11.7109375" style="3" customWidth="1"/>
    <col min="254" max="254" width="6.85546875" style="3" customWidth="1"/>
    <col min="255" max="255" width="5.7109375" style="3" customWidth="1"/>
    <col min="256" max="256" width="4.5703125" style="3" customWidth="1"/>
    <col min="257" max="257" width="4.28515625" style="3" customWidth="1"/>
    <col min="258" max="258" width="3.7109375" style="3" customWidth="1"/>
    <col min="259" max="259" width="11.5703125" style="3" customWidth="1"/>
    <col min="260" max="260" width="12.7109375" style="3" customWidth="1"/>
    <col min="261" max="261" width="8.7109375" style="3" customWidth="1"/>
    <col min="262" max="263" width="10.7109375" style="3" customWidth="1"/>
    <col min="264" max="264" width="13.7109375" style="3" customWidth="1"/>
    <col min="265" max="265" width="10" style="3" customWidth="1"/>
    <col min="266" max="267" width="9" style="3" customWidth="1"/>
    <col min="268" max="270" width="11.28515625" style="3" customWidth="1"/>
    <col min="271" max="271" width="9" style="3" customWidth="1"/>
    <col min="272" max="272" width="15" style="3" customWidth="1"/>
    <col min="273" max="273" width="13" style="3" customWidth="1"/>
    <col min="274" max="274" width="6.85546875" style="3" customWidth="1"/>
    <col min="275" max="276" width="9.5703125" style="3" customWidth="1"/>
    <col min="277" max="277" width="7.140625" style="3" customWidth="1"/>
    <col min="278" max="278" width="7.85546875" style="3" customWidth="1"/>
    <col min="279" max="279" width="10" style="3" customWidth="1"/>
    <col min="280" max="280" width="7.28515625" style="3" customWidth="1"/>
    <col min="281" max="281" width="9.42578125" style="3" customWidth="1"/>
    <col min="282" max="282" width="8.140625" style="3" customWidth="1"/>
    <col min="283" max="285" width="9.85546875" style="3" customWidth="1"/>
    <col min="286" max="286" width="10.5703125" style="3" customWidth="1"/>
    <col min="287" max="287" width="11.7109375" style="3" customWidth="1"/>
    <col min="288" max="288" width="9.7109375" style="3" customWidth="1"/>
    <col min="289" max="289" width="13" style="3" customWidth="1"/>
    <col min="290" max="291" width="9.140625" style="3"/>
    <col min="292" max="293" width="14.42578125" style="3" customWidth="1"/>
    <col min="294" max="494" width="9.140625" style="3"/>
    <col min="495" max="495" width="3" style="3" customWidth="1"/>
    <col min="496" max="498" width="11.5703125" style="3" customWidth="1"/>
    <col min="499" max="499" width="22.28515625" style="3" customWidth="1"/>
    <col min="500" max="500" width="25.28515625" style="3" customWidth="1"/>
    <col min="501" max="501" width="14.85546875" style="3" customWidth="1"/>
    <col min="502" max="502" width="14.7109375" style="3" customWidth="1"/>
    <col min="503" max="503" width="16.85546875" style="3" customWidth="1"/>
    <col min="504" max="504" width="12.5703125" style="3" customWidth="1"/>
    <col min="505" max="505" width="11.42578125" style="3" customWidth="1"/>
    <col min="506" max="506" width="18" style="3" customWidth="1"/>
    <col min="507" max="507" width="8.5703125" style="3" customWidth="1"/>
    <col min="508" max="508" width="4.7109375" style="3" customWidth="1"/>
    <col min="509" max="509" width="11.7109375" style="3" customWidth="1"/>
    <col min="510" max="510" width="6.85546875" style="3" customWidth="1"/>
    <col min="511" max="511" width="5.7109375" style="3" customWidth="1"/>
    <col min="512" max="512" width="4.5703125" style="3" customWidth="1"/>
    <col min="513" max="513" width="4.28515625" style="3" customWidth="1"/>
    <col min="514" max="514" width="3.7109375" style="3" customWidth="1"/>
    <col min="515" max="515" width="11.5703125" style="3" customWidth="1"/>
    <col min="516" max="516" width="12.7109375" style="3" customWidth="1"/>
    <col min="517" max="517" width="8.7109375" style="3" customWidth="1"/>
    <col min="518" max="519" width="10.7109375" style="3" customWidth="1"/>
    <col min="520" max="520" width="13.7109375" style="3" customWidth="1"/>
    <col min="521" max="521" width="10" style="3" customWidth="1"/>
    <col min="522" max="523" width="9" style="3" customWidth="1"/>
    <col min="524" max="526" width="11.28515625" style="3" customWidth="1"/>
    <col min="527" max="527" width="9" style="3" customWidth="1"/>
    <col min="528" max="528" width="15" style="3" customWidth="1"/>
    <col min="529" max="529" width="13" style="3" customWidth="1"/>
    <col min="530" max="530" width="6.85546875" style="3" customWidth="1"/>
    <col min="531" max="532" width="9.5703125" style="3" customWidth="1"/>
    <col min="533" max="533" width="7.140625" style="3" customWidth="1"/>
    <col min="534" max="534" width="7.85546875" style="3" customWidth="1"/>
    <col min="535" max="535" width="10" style="3" customWidth="1"/>
    <col min="536" max="536" width="7.28515625" style="3" customWidth="1"/>
    <col min="537" max="537" width="9.42578125" style="3" customWidth="1"/>
    <col min="538" max="538" width="8.140625" style="3" customWidth="1"/>
    <col min="539" max="541" width="9.85546875" style="3" customWidth="1"/>
    <col min="542" max="542" width="10.5703125" style="3" customWidth="1"/>
    <col min="543" max="543" width="11.7109375" style="3" customWidth="1"/>
    <col min="544" max="544" width="9.7109375" style="3" customWidth="1"/>
    <col min="545" max="545" width="13" style="3" customWidth="1"/>
    <col min="546" max="547" width="9.140625" style="3"/>
    <col min="548" max="549" width="14.42578125" style="3" customWidth="1"/>
    <col min="550" max="750" width="9.140625" style="3"/>
    <col min="751" max="751" width="3" style="3" customWidth="1"/>
    <col min="752" max="754" width="11.5703125" style="3" customWidth="1"/>
    <col min="755" max="755" width="22.28515625" style="3" customWidth="1"/>
    <col min="756" max="756" width="25.28515625" style="3" customWidth="1"/>
    <col min="757" max="757" width="14.85546875" style="3" customWidth="1"/>
    <col min="758" max="758" width="14.7109375" style="3" customWidth="1"/>
    <col min="759" max="759" width="16.85546875" style="3" customWidth="1"/>
    <col min="760" max="760" width="12.5703125" style="3" customWidth="1"/>
    <col min="761" max="761" width="11.42578125" style="3" customWidth="1"/>
    <col min="762" max="762" width="18" style="3" customWidth="1"/>
    <col min="763" max="763" width="8.5703125" style="3" customWidth="1"/>
    <col min="764" max="764" width="4.7109375" style="3" customWidth="1"/>
    <col min="765" max="765" width="11.7109375" style="3" customWidth="1"/>
    <col min="766" max="766" width="6.85546875" style="3" customWidth="1"/>
    <col min="767" max="767" width="5.7109375" style="3" customWidth="1"/>
    <col min="768" max="768" width="4.5703125" style="3" customWidth="1"/>
    <col min="769" max="769" width="4.28515625" style="3" customWidth="1"/>
    <col min="770" max="770" width="3.7109375" style="3" customWidth="1"/>
    <col min="771" max="771" width="11.5703125" style="3" customWidth="1"/>
    <col min="772" max="772" width="12.7109375" style="3" customWidth="1"/>
    <col min="773" max="773" width="8.7109375" style="3" customWidth="1"/>
    <col min="774" max="775" width="10.7109375" style="3" customWidth="1"/>
    <col min="776" max="776" width="13.7109375" style="3" customWidth="1"/>
    <col min="777" max="777" width="10" style="3" customWidth="1"/>
    <col min="778" max="779" width="9" style="3" customWidth="1"/>
    <col min="780" max="782" width="11.28515625" style="3" customWidth="1"/>
    <col min="783" max="783" width="9" style="3" customWidth="1"/>
    <col min="784" max="784" width="15" style="3" customWidth="1"/>
    <col min="785" max="785" width="13" style="3" customWidth="1"/>
    <col min="786" max="786" width="6.85546875" style="3" customWidth="1"/>
    <col min="787" max="788" width="9.5703125" style="3" customWidth="1"/>
    <col min="789" max="789" width="7.140625" style="3" customWidth="1"/>
    <col min="790" max="790" width="7.85546875" style="3" customWidth="1"/>
    <col min="791" max="791" width="10" style="3" customWidth="1"/>
    <col min="792" max="792" width="7.28515625" style="3" customWidth="1"/>
    <col min="793" max="793" width="9.42578125" style="3" customWidth="1"/>
    <col min="794" max="794" width="8.140625" style="3" customWidth="1"/>
    <col min="795" max="797" width="9.85546875" style="3" customWidth="1"/>
    <col min="798" max="798" width="10.5703125" style="3" customWidth="1"/>
    <col min="799" max="799" width="11.7109375" style="3" customWidth="1"/>
    <col min="800" max="800" width="9.7109375" style="3" customWidth="1"/>
    <col min="801" max="801" width="13" style="3" customWidth="1"/>
    <col min="802" max="803" width="9.140625" style="3"/>
    <col min="804" max="805" width="14.42578125" style="3" customWidth="1"/>
    <col min="806" max="1006" width="9.140625" style="3"/>
    <col min="1007" max="1007" width="3" style="3" customWidth="1"/>
    <col min="1008" max="1010" width="11.5703125" style="3" customWidth="1"/>
    <col min="1011" max="1011" width="22.28515625" style="3" customWidth="1"/>
    <col min="1012" max="1012" width="25.28515625" style="3" customWidth="1"/>
    <col min="1013" max="1013" width="14.85546875" style="3" customWidth="1"/>
    <col min="1014" max="1014" width="14.7109375" style="3" customWidth="1"/>
    <col min="1015" max="1015" width="16.85546875" style="3" customWidth="1"/>
    <col min="1016" max="1016" width="12.5703125" style="3" customWidth="1"/>
    <col min="1017" max="1017" width="11.42578125" style="3" customWidth="1"/>
    <col min="1018" max="1018" width="18" style="3" customWidth="1"/>
    <col min="1019" max="1019" width="8.5703125" style="3" customWidth="1"/>
    <col min="1020" max="1020" width="4.7109375" style="3" customWidth="1"/>
    <col min="1021" max="1021" width="11.7109375" style="3" customWidth="1"/>
    <col min="1022" max="1022" width="6.85546875" style="3" customWidth="1"/>
    <col min="1023" max="1023" width="5.7109375" style="3" customWidth="1"/>
    <col min="1024" max="1024" width="4.5703125" style="3" customWidth="1"/>
    <col min="1025" max="1025" width="4.28515625" style="3" customWidth="1"/>
    <col min="1026" max="1026" width="3.7109375" style="3" customWidth="1"/>
    <col min="1027" max="1027" width="11.5703125" style="3" customWidth="1"/>
    <col min="1028" max="1028" width="12.7109375" style="3" customWidth="1"/>
    <col min="1029" max="1029" width="8.7109375" style="3" customWidth="1"/>
    <col min="1030" max="1031" width="10.7109375" style="3" customWidth="1"/>
    <col min="1032" max="1032" width="13.7109375" style="3" customWidth="1"/>
    <col min="1033" max="1033" width="10" style="3" customWidth="1"/>
    <col min="1034" max="1035" width="9" style="3" customWidth="1"/>
    <col min="1036" max="1038" width="11.28515625" style="3" customWidth="1"/>
    <col min="1039" max="1039" width="9" style="3" customWidth="1"/>
    <col min="1040" max="1040" width="15" style="3" customWidth="1"/>
    <col min="1041" max="1041" width="13" style="3" customWidth="1"/>
    <col min="1042" max="1042" width="6.85546875" style="3" customWidth="1"/>
    <col min="1043" max="1044" width="9.5703125" style="3" customWidth="1"/>
    <col min="1045" max="1045" width="7.140625" style="3" customWidth="1"/>
    <col min="1046" max="1046" width="7.85546875" style="3" customWidth="1"/>
    <col min="1047" max="1047" width="10" style="3" customWidth="1"/>
    <col min="1048" max="1048" width="7.28515625" style="3" customWidth="1"/>
    <col min="1049" max="1049" width="9.42578125" style="3" customWidth="1"/>
    <col min="1050" max="1050" width="8.140625" style="3" customWidth="1"/>
    <col min="1051" max="1053" width="9.85546875" style="3" customWidth="1"/>
    <col min="1054" max="1054" width="10.5703125" style="3" customWidth="1"/>
    <col min="1055" max="1055" width="11.7109375" style="3" customWidth="1"/>
    <col min="1056" max="1056" width="9.7109375" style="3" customWidth="1"/>
    <col min="1057" max="1057" width="13" style="3" customWidth="1"/>
    <col min="1058" max="1059" width="9.140625" style="3"/>
    <col min="1060" max="1061" width="14.42578125" style="3" customWidth="1"/>
    <col min="1062" max="1262" width="9.140625" style="3"/>
    <col min="1263" max="1263" width="3" style="3" customWidth="1"/>
    <col min="1264" max="1266" width="11.5703125" style="3" customWidth="1"/>
    <col min="1267" max="1267" width="22.28515625" style="3" customWidth="1"/>
    <col min="1268" max="1268" width="25.28515625" style="3" customWidth="1"/>
    <col min="1269" max="1269" width="14.85546875" style="3" customWidth="1"/>
    <col min="1270" max="1270" width="14.7109375" style="3" customWidth="1"/>
    <col min="1271" max="1271" width="16.85546875" style="3" customWidth="1"/>
    <col min="1272" max="1272" width="12.5703125" style="3" customWidth="1"/>
    <col min="1273" max="1273" width="11.42578125" style="3" customWidth="1"/>
    <col min="1274" max="1274" width="18" style="3" customWidth="1"/>
    <col min="1275" max="1275" width="8.5703125" style="3" customWidth="1"/>
    <col min="1276" max="1276" width="4.7109375" style="3" customWidth="1"/>
    <col min="1277" max="1277" width="11.7109375" style="3" customWidth="1"/>
    <col min="1278" max="1278" width="6.85546875" style="3" customWidth="1"/>
    <col min="1279" max="1279" width="5.7109375" style="3" customWidth="1"/>
    <col min="1280" max="1280" width="4.5703125" style="3" customWidth="1"/>
    <col min="1281" max="1281" width="4.28515625" style="3" customWidth="1"/>
    <col min="1282" max="1282" width="3.7109375" style="3" customWidth="1"/>
    <col min="1283" max="1283" width="11.5703125" style="3" customWidth="1"/>
    <col min="1284" max="1284" width="12.7109375" style="3" customWidth="1"/>
    <col min="1285" max="1285" width="8.7109375" style="3" customWidth="1"/>
    <col min="1286" max="1287" width="10.7109375" style="3" customWidth="1"/>
    <col min="1288" max="1288" width="13.7109375" style="3" customWidth="1"/>
    <col min="1289" max="1289" width="10" style="3" customWidth="1"/>
    <col min="1290" max="1291" width="9" style="3" customWidth="1"/>
    <col min="1292" max="1294" width="11.28515625" style="3" customWidth="1"/>
    <col min="1295" max="1295" width="9" style="3" customWidth="1"/>
    <col min="1296" max="1296" width="15" style="3" customWidth="1"/>
    <col min="1297" max="1297" width="13" style="3" customWidth="1"/>
    <col min="1298" max="1298" width="6.85546875" style="3" customWidth="1"/>
    <col min="1299" max="1300" width="9.5703125" style="3" customWidth="1"/>
    <col min="1301" max="1301" width="7.140625" style="3" customWidth="1"/>
    <col min="1302" max="1302" width="7.85546875" style="3" customWidth="1"/>
    <col min="1303" max="1303" width="10" style="3" customWidth="1"/>
    <col min="1304" max="1304" width="7.28515625" style="3" customWidth="1"/>
    <col min="1305" max="1305" width="9.42578125" style="3" customWidth="1"/>
    <col min="1306" max="1306" width="8.140625" style="3" customWidth="1"/>
    <col min="1307" max="1309" width="9.85546875" style="3" customWidth="1"/>
    <col min="1310" max="1310" width="10.5703125" style="3" customWidth="1"/>
    <col min="1311" max="1311" width="11.7109375" style="3" customWidth="1"/>
    <col min="1312" max="1312" width="9.7109375" style="3" customWidth="1"/>
    <col min="1313" max="1313" width="13" style="3" customWidth="1"/>
    <col min="1314" max="1315" width="9.140625" style="3"/>
    <col min="1316" max="1317" width="14.42578125" style="3" customWidth="1"/>
    <col min="1318" max="1518" width="9.140625" style="3"/>
    <col min="1519" max="1519" width="3" style="3" customWidth="1"/>
    <col min="1520" max="1522" width="11.5703125" style="3" customWidth="1"/>
    <col min="1523" max="1523" width="22.28515625" style="3" customWidth="1"/>
    <col min="1524" max="1524" width="25.28515625" style="3" customWidth="1"/>
    <col min="1525" max="1525" width="14.85546875" style="3" customWidth="1"/>
    <col min="1526" max="1526" width="14.7109375" style="3" customWidth="1"/>
    <col min="1527" max="1527" width="16.85546875" style="3" customWidth="1"/>
    <col min="1528" max="1528" width="12.5703125" style="3" customWidth="1"/>
    <col min="1529" max="1529" width="11.42578125" style="3" customWidth="1"/>
    <col min="1530" max="1530" width="18" style="3" customWidth="1"/>
    <col min="1531" max="1531" width="8.5703125" style="3" customWidth="1"/>
    <col min="1532" max="1532" width="4.7109375" style="3" customWidth="1"/>
    <col min="1533" max="1533" width="11.7109375" style="3" customWidth="1"/>
    <col min="1534" max="1534" width="6.85546875" style="3" customWidth="1"/>
    <col min="1535" max="1535" width="5.7109375" style="3" customWidth="1"/>
    <col min="1536" max="1536" width="4.5703125" style="3" customWidth="1"/>
    <col min="1537" max="1537" width="4.28515625" style="3" customWidth="1"/>
    <col min="1538" max="1538" width="3.7109375" style="3" customWidth="1"/>
    <col min="1539" max="1539" width="11.5703125" style="3" customWidth="1"/>
    <col min="1540" max="1540" width="12.7109375" style="3" customWidth="1"/>
    <col min="1541" max="1541" width="8.7109375" style="3" customWidth="1"/>
    <col min="1542" max="1543" width="10.7109375" style="3" customWidth="1"/>
    <col min="1544" max="1544" width="13.7109375" style="3" customWidth="1"/>
    <col min="1545" max="1545" width="10" style="3" customWidth="1"/>
    <col min="1546" max="1547" width="9" style="3" customWidth="1"/>
    <col min="1548" max="1550" width="11.28515625" style="3" customWidth="1"/>
    <col min="1551" max="1551" width="9" style="3" customWidth="1"/>
    <col min="1552" max="1552" width="15" style="3" customWidth="1"/>
    <col min="1553" max="1553" width="13" style="3" customWidth="1"/>
    <col min="1554" max="1554" width="6.85546875" style="3" customWidth="1"/>
    <col min="1555" max="1556" width="9.5703125" style="3" customWidth="1"/>
    <col min="1557" max="1557" width="7.140625" style="3" customWidth="1"/>
    <col min="1558" max="1558" width="7.85546875" style="3" customWidth="1"/>
    <col min="1559" max="1559" width="10" style="3" customWidth="1"/>
    <col min="1560" max="1560" width="7.28515625" style="3" customWidth="1"/>
    <col min="1561" max="1561" width="9.42578125" style="3" customWidth="1"/>
    <col min="1562" max="1562" width="8.140625" style="3" customWidth="1"/>
    <col min="1563" max="1565" width="9.85546875" style="3" customWidth="1"/>
    <col min="1566" max="1566" width="10.5703125" style="3" customWidth="1"/>
    <col min="1567" max="1567" width="11.7109375" style="3" customWidth="1"/>
    <col min="1568" max="1568" width="9.7109375" style="3" customWidth="1"/>
    <col min="1569" max="1569" width="13" style="3" customWidth="1"/>
    <col min="1570" max="1571" width="9.140625" style="3"/>
    <col min="1572" max="1573" width="14.42578125" style="3" customWidth="1"/>
    <col min="1574" max="1774" width="9.140625" style="3"/>
    <col min="1775" max="1775" width="3" style="3" customWidth="1"/>
    <col min="1776" max="1778" width="11.5703125" style="3" customWidth="1"/>
    <col min="1779" max="1779" width="22.28515625" style="3" customWidth="1"/>
    <col min="1780" max="1780" width="25.28515625" style="3" customWidth="1"/>
    <col min="1781" max="1781" width="14.85546875" style="3" customWidth="1"/>
    <col min="1782" max="1782" width="14.7109375" style="3" customWidth="1"/>
    <col min="1783" max="1783" width="16.85546875" style="3" customWidth="1"/>
    <col min="1784" max="1784" width="12.5703125" style="3" customWidth="1"/>
    <col min="1785" max="1785" width="11.42578125" style="3" customWidth="1"/>
    <col min="1786" max="1786" width="18" style="3" customWidth="1"/>
    <col min="1787" max="1787" width="8.5703125" style="3" customWidth="1"/>
    <col min="1788" max="1788" width="4.7109375" style="3" customWidth="1"/>
    <col min="1789" max="1789" width="11.7109375" style="3" customWidth="1"/>
    <col min="1790" max="1790" width="6.85546875" style="3" customWidth="1"/>
    <col min="1791" max="1791" width="5.7109375" style="3" customWidth="1"/>
    <col min="1792" max="1792" width="4.5703125" style="3" customWidth="1"/>
    <col min="1793" max="1793" width="4.28515625" style="3" customWidth="1"/>
    <col min="1794" max="1794" width="3.7109375" style="3" customWidth="1"/>
    <col min="1795" max="1795" width="11.5703125" style="3" customWidth="1"/>
    <col min="1796" max="1796" width="12.7109375" style="3" customWidth="1"/>
    <col min="1797" max="1797" width="8.7109375" style="3" customWidth="1"/>
    <col min="1798" max="1799" width="10.7109375" style="3" customWidth="1"/>
    <col min="1800" max="1800" width="13.7109375" style="3" customWidth="1"/>
    <col min="1801" max="1801" width="10" style="3" customWidth="1"/>
    <col min="1802" max="1803" width="9" style="3" customWidth="1"/>
    <col min="1804" max="1806" width="11.28515625" style="3" customWidth="1"/>
    <col min="1807" max="1807" width="9" style="3" customWidth="1"/>
    <col min="1808" max="1808" width="15" style="3" customWidth="1"/>
    <col min="1809" max="1809" width="13" style="3" customWidth="1"/>
    <col min="1810" max="1810" width="6.85546875" style="3" customWidth="1"/>
    <col min="1811" max="1812" width="9.5703125" style="3" customWidth="1"/>
    <col min="1813" max="1813" width="7.140625" style="3" customWidth="1"/>
    <col min="1814" max="1814" width="7.85546875" style="3" customWidth="1"/>
    <col min="1815" max="1815" width="10" style="3" customWidth="1"/>
    <col min="1816" max="1816" width="7.28515625" style="3" customWidth="1"/>
    <col min="1817" max="1817" width="9.42578125" style="3" customWidth="1"/>
    <col min="1818" max="1818" width="8.140625" style="3" customWidth="1"/>
    <col min="1819" max="1821" width="9.85546875" style="3" customWidth="1"/>
    <col min="1822" max="1822" width="10.5703125" style="3" customWidth="1"/>
    <col min="1823" max="1823" width="11.7109375" style="3" customWidth="1"/>
    <col min="1824" max="1824" width="9.7109375" style="3" customWidth="1"/>
    <col min="1825" max="1825" width="13" style="3" customWidth="1"/>
    <col min="1826" max="1827" width="9.140625" style="3"/>
    <col min="1828" max="1829" width="14.42578125" style="3" customWidth="1"/>
    <col min="1830" max="2030" width="9.140625" style="3"/>
    <col min="2031" max="2031" width="3" style="3" customWidth="1"/>
    <col min="2032" max="2034" width="11.5703125" style="3" customWidth="1"/>
    <col min="2035" max="2035" width="22.28515625" style="3" customWidth="1"/>
    <col min="2036" max="2036" width="25.28515625" style="3" customWidth="1"/>
    <col min="2037" max="2037" width="14.85546875" style="3" customWidth="1"/>
    <col min="2038" max="2038" width="14.7109375" style="3" customWidth="1"/>
    <col min="2039" max="2039" width="16.85546875" style="3" customWidth="1"/>
    <col min="2040" max="2040" width="12.5703125" style="3" customWidth="1"/>
    <col min="2041" max="2041" width="11.42578125" style="3" customWidth="1"/>
    <col min="2042" max="2042" width="18" style="3" customWidth="1"/>
    <col min="2043" max="2043" width="8.5703125" style="3" customWidth="1"/>
    <col min="2044" max="2044" width="4.7109375" style="3" customWidth="1"/>
    <col min="2045" max="2045" width="11.7109375" style="3" customWidth="1"/>
    <col min="2046" max="2046" width="6.85546875" style="3" customWidth="1"/>
    <col min="2047" max="2047" width="5.7109375" style="3" customWidth="1"/>
    <col min="2048" max="2048" width="4.5703125" style="3" customWidth="1"/>
    <col min="2049" max="2049" width="4.28515625" style="3" customWidth="1"/>
    <col min="2050" max="2050" width="3.7109375" style="3" customWidth="1"/>
    <col min="2051" max="2051" width="11.5703125" style="3" customWidth="1"/>
    <col min="2052" max="2052" width="12.7109375" style="3" customWidth="1"/>
    <col min="2053" max="2053" width="8.7109375" style="3" customWidth="1"/>
    <col min="2054" max="2055" width="10.7109375" style="3" customWidth="1"/>
    <col min="2056" max="2056" width="13.7109375" style="3" customWidth="1"/>
    <col min="2057" max="2057" width="10" style="3" customWidth="1"/>
    <col min="2058" max="2059" width="9" style="3" customWidth="1"/>
    <col min="2060" max="2062" width="11.28515625" style="3" customWidth="1"/>
    <col min="2063" max="2063" width="9" style="3" customWidth="1"/>
    <col min="2064" max="2064" width="15" style="3" customWidth="1"/>
    <col min="2065" max="2065" width="13" style="3" customWidth="1"/>
    <col min="2066" max="2066" width="6.85546875" style="3" customWidth="1"/>
    <col min="2067" max="2068" width="9.5703125" style="3" customWidth="1"/>
    <col min="2069" max="2069" width="7.140625" style="3" customWidth="1"/>
    <col min="2070" max="2070" width="7.85546875" style="3" customWidth="1"/>
    <col min="2071" max="2071" width="10" style="3" customWidth="1"/>
    <col min="2072" max="2072" width="7.28515625" style="3" customWidth="1"/>
    <col min="2073" max="2073" width="9.42578125" style="3" customWidth="1"/>
    <col min="2074" max="2074" width="8.140625" style="3" customWidth="1"/>
    <col min="2075" max="2077" width="9.85546875" style="3" customWidth="1"/>
    <col min="2078" max="2078" width="10.5703125" style="3" customWidth="1"/>
    <col min="2079" max="2079" width="11.7109375" style="3" customWidth="1"/>
    <col min="2080" max="2080" width="9.7109375" style="3" customWidth="1"/>
    <col min="2081" max="2081" width="13" style="3" customWidth="1"/>
    <col min="2082" max="2083" width="9.140625" style="3"/>
    <col min="2084" max="2085" width="14.42578125" style="3" customWidth="1"/>
    <col min="2086" max="2286" width="9.140625" style="3"/>
    <col min="2287" max="2287" width="3" style="3" customWidth="1"/>
    <col min="2288" max="2290" width="11.5703125" style="3" customWidth="1"/>
    <col min="2291" max="2291" width="22.28515625" style="3" customWidth="1"/>
    <col min="2292" max="2292" width="25.28515625" style="3" customWidth="1"/>
    <col min="2293" max="2293" width="14.85546875" style="3" customWidth="1"/>
    <col min="2294" max="2294" width="14.7109375" style="3" customWidth="1"/>
    <col min="2295" max="2295" width="16.85546875" style="3" customWidth="1"/>
    <col min="2296" max="2296" width="12.5703125" style="3" customWidth="1"/>
    <col min="2297" max="2297" width="11.42578125" style="3" customWidth="1"/>
    <col min="2298" max="2298" width="18" style="3" customWidth="1"/>
    <col min="2299" max="2299" width="8.5703125" style="3" customWidth="1"/>
    <col min="2300" max="2300" width="4.7109375" style="3" customWidth="1"/>
    <col min="2301" max="2301" width="11.7109375" style="3" customWidth="1"/>
    <col min="2302" max="2302" width="6.85546875" style="3" customWidth="1"/>
    <col min="2303" max="2303" width="5.7109375" style="3" customWidth="1"/>
    <col min="2304" max="2304" width="4.5703125" style="3" customWidth="1"/>
    <col min="2305" max="2305" width="4.28515625" style="3" customWidth="1"/>
    <col min="2306" max="2306" width="3.7109375" style="3" customWidth="1"/>
    <col min="2307" max="2307" width="11.5703125" style="3" customWidth="1"/>
    <col min="2308" max="2308" width="12.7109375" style="3" customWidth="1"/>
    <col min="2309" max="2309" width="8.7109375" style="3" customWidth="1"/>
    <col min="2310" max="2311" width="10.7109375" style="3" customWidth="1"/>
    <col min="2312" max="2312" width="13.7109375" style="3" customWidth="1"/>
    <col min="2313" max="2313" width="10" style="3" customWidth="1"/>
    <col min="2314" max="2315" width="9" style="3" customWidth="1"/>
    <col min="2316" max="2318" width="11.28515625" style="3" customWidth="1"/>
    <col min="2319" max="2319" width="9" style="3" customWidth="1"/>
    <col min="2320" max="2320" width="15" style="3" customWidth="1"/>
    <col min="2321" max="2321" width="13" style="3" customWidth="1"/>
    <col min="2322" max="2322" width="6.85546875" style="3" customWidth="1"/>
    <col min="2323" max="2324" width="9.5703125" style="3" customWidth="1"/>
    <col min="2325" max="2325" width="7.140625" style="3" customWidth="1"/>
    <col min="2326" max="2326" width="7.85546875" style="3" customWidth="1"/>
    <col min="2327" max="2327" width="10" style="3" customWidth="1"/>
    <col min="2328" max="2328" width="7.28515625" style="3" customWidth="1"/>
    <col min="2329" max="2329" width="9.42578125" style="3" customWidth="1"/>
    <col min="2330" max="2330" width="8.140625" style="3" customWidth="1"/>
    <col min="2331" max="2333" width="9.85546875" style="3" customWidth="1"/>
    <col min="2334" max="2334" width="10.5703125" style="3" customWidth="1"/>
    <col min="2335" max="2335" width="11.7109375" style="3" customWidth="1"/>
    <col min="2336" max="2336" width="9.7109375" style="3" customWidth="1"/>
    <col min="2337" max="2337" width="13" style="3" customWidth="1"/>
    <col min="2338" max="2339" width="9.140625" style="3"/>
    <col min="2340" max="2341" width="14.42578125" style="3" customWidth="1"/>
    <col min="2342" max="2542" width="9.140625" style="3"/>
    <col min="2543" max="2543" width="3" style="3" customWidth="1"/>
    <col min="2544" max="2546" width="11.5703125" style="3" customWidth="1"/>
    <col min="2547" max="2547" width="22.28515625" style="3" customWidth="1"/>
    <col min="2548" max="2548" width="25.28515625" style="3" customWidth="1"/>
    <col min="2549" max="2549" width="14.85546875" style="3" customWidth="1"/>
    <col min="2550" max="2550" width="14.7109375" style="3" customWidth="1"/>
    <col min="2551" max="2551" width="16.85546875" style="3" customWidth="1"/>
    <col min="2552" max="2552" width="12.5703125" style="3" customWidth="1"/>
    <col min="2553" max="2553" width="11.42578125" style="3" customWidth="1"/>
    <col min="2554" max="2554" width="18" style="3" customWidth="1"/>
    <col min="2555" max="2555" width="8.5703125" style="3" customWidth="1"/>
    <col min="2556" max="2556" width="4.7109375" style="3" customWidth="1"/>
    <col min="2557" max="2557" width="11.7109375" style="3" customWidth="1"/>
    <col min="2558" max="2558" width="6.85546875" style="3" customWidth="1"/>
    <col min="2559" max="2559" width="5.7109375" style="3" customWidth="1"/>
    <col min="2560" max="2560" width="4.5703125" style="3" customWidth="1"/>
    <col min="2561" max="2561" width="4.28515625" style="3" customWidth="1"/>
    <col min="2562" max="2562" width="3.7109375" style="3" customWidth="1"/>
    <col min="2563" max="2563" width="11.5703125" style="3" customWidth="1"/>
    <col min="2564" max="2564" width="12.7109375" style="3" customWidth="1"/>
    <col min="2565" max="2565" width="8.7109375" style="3" customWidth="1"/>
    <col min="2566" max="2567" width="10.7109375" style="3" customWidth="1"/>
    <col min="2568" max="2568" width="13.7109375" style="3" customWidth="1"/>
    <col min="2569" max="2569" width="10" style="3" customWidth="1"/>
    <col min="2570" max="2571" width="9" style="3" customWidth="1"/>
    <col min="2572" max="2574" width="11.28515625" style="3" customWidth="1"/>
    <col min="2575" max="2575" width="9" style="3" customWidth="1"/>
    <col min="2576" max="2576" width="15" style="3" customWidth="1"/>
    <col min="2577" max="2577" width="13" style="3" customWidth="1"/>
    <col min="2578" max="2578" width="6.85546875" style="3" customWidth="1"/>
    <col min="2579" max="2580" width="9.5703125" style="3" customWidth="1"/>
    <col min="2581" max="2581" width="7.140625" style="3" customWidth="1"/>
    <col min="2582" max="2582" width="7.85546875" style="3" customWidth="1"/>
    <col min="2583" max="2583" width="10" style="3" customWidth="1"/>
    <col min="2584" max="2584" width="7.28515625" style="3" customWidth="1"/>
    <col min="2585" max="2585" width="9.42578125" style="3" customWidth="1"/>
    <col min="2586" max="2586" width="8.140625" style="3" customWidth="1"/>
    <col min="2587" max="2589" width="9.85546875" style="3" customWidth="1"/>
    <col min="2590" max="2590" width="10.5703125" style="3" customWidth="1"/>
    <col min="2591" max="2591" width="11.7109375" style="3" customWidth="1"/>
    <col min="2592" max="2592" width="9.7109375" style="3" customWidth="1"/>
    <col min="2593" max="2593" width="13" style="3" customWidth="1"/>
    <col min="2594" max="2595" width="9.140625" style="3"/>
    <col min="2596" max="2597" width="14.42578125" style="3" customWidth="1"/>
    <col min="2598" max="2798" width="9.140625" style="3"/>
    <col min="2799" max="2799" width="3" style="3" customWidth="1"/>
    <col min="2800" max="2802" width="11.5703125" style="3" customWidth="1"/>
    <col min="2803" max="2803" width="22.28515625" style="3" customWidth="1"/>
    <col min="2804" max="2804" width="25.28515625" style="3" customWidth="1"/>
    <col min="2805" max="2805" width="14.85546875" style="3" customWidth="1"/>
    <col min="2806" max="2806" width="14.7109375" style="3" customWidth="1"/>
    <col min="2807" max="2807" width="16.85546875" style="3" customWidth="1"/>
    <col min="2808" max="2808" width="12.5703125" style="3" customWidth="1"/>
    <col min="2809" max="2809" width="11.42578125" style="3" customWidth="1"/>
    <col min="2810" max="2810" width="18" style="3" customWidth="1"/>
    <col min="2811" max="2811" width="8.5703125" style="3" customWidth="1"/>
    <col min="2812" max="2812" width="4.7109375" style="3" customWidth="1"/>
    <col min="2813" max="2813" width="11.7109375" style="3" customWidth="1"/>
    <col min="2814" max="2814" width="6.85546875" style="3" customWidth="1"/>
    <col min="2815" max="2815" width="5.7109375" style="3" customWidth="1"/>
    <col min="2816" max="2816" width="4.5703125" style="3" customWidth="1"/>
    <col min="2817" max="2817" width="4.28515625" style="3" customWidth="1"/>
    <col min="2818" max="2818" width="3.7109375" style="3" customWidth="1"/>
    <col min="2819" max="2819" width="11.5703125" style="3" customWidth="1"/>
    <col min="2820" max="2820" width="12.7109375" style="3" customWidth="1"/>
    <col min="2821" max="2821" width="8.7109375" style="3" customWidth="1"/>
    <col min="2822" max="2823" width="10.7109375" style="3" customWidth="1"/>
    <col min="2824" max="2824" width="13.7109375" style="3" customWidth="1"/>
    <col min="2825" max="2825" width="10" style="3" customWidth="1"/>
    <col min="2826" max="2827" width="9" style="3" customWidth="1"/>
    <col min="2828" max="2830" width="11.28515625" style="3" customWidth="1"/>
    <col min="2831" max="2831" width="9" style="3" customWidth="1"/>
    <col min="2832" max="2832" width="15" style="3" customWidth="1"/>
    <col min="2833" max="2833" width="13" style="3" customWidth="1"/>
    <col min="2834" max="2834" width="6.85546875" style="3" customWidth="1"/>
    <col min="2835" max="2836" width="9.5703125" style="3" customWidth="1"/>
    <col min="2837" max="2837" width="7.140625" style="3" customWidth="1"/>
    <col min="2838" max="2838" width="7.85546875" style="3" customWidth="1"/>
    <col min="2839" max="2839" width="10" style="3" customWidth="1"/>
    <col min="2840" max="2840" width="7.28515625" style="3" customWidth="1"/>
    <col min="2841" max="2841" width="9.42578125" style="3" customWidth="1"/>
    <col min="2842" max="2842" width="8.140625" style="3" customWidth="1"/>
    <col min="2843" max="2845" width="9.85546875" style="3" customWidth="1"/>
    <col min="2846" max="2846" width="10.5703125" style="3" customWidth="1"/>
    <col min="2847" max="2847" width="11.7109375" style="3" customWidth="1"/>
    <col min="2848" max="2848" width="9.7109375" style="3" customWidth="1"/>
    <col min="2849" max="2849" width="13" style="3" customWidth="1"/>
    <col min="2850" max="2851" width="9.140625" style="3"/>
    <col min="2852" max="2853" width="14.42578125" style="3" customWidth="1"/>
    <col min="2854" max="3054" width="9.140625" style="3"/>
    <col min="3055" max="3055" width="3" style="3" customWidth="1"/>
    <col min="3056" max="3058" width="11.5703125" style="3" customWidth="1"/>
    <col min="3059" max="3059" width="22.28515625" style="3" customWidth="1"/>
    <col min="3060" max="3060" width="25.28515625" style="3" customWidth="1"/>
    <col min="3061" max="3061" width="14.85546875" style="3" customWidth="1"/>
    <col min="3062" max="3062" width="14.7109375" style="3" customWidth="1"/>
    <col min="3063" max="3063" width="16.85546875" style="3" customWidth="1"/>
    <col min="3064" max="3064" width="12.5703125" style="3" customWidth="1"/>
    <col min="3065" max="3065" width="11.42578125" style="3" customWidth="1"/>
    <col min="3066" max="3066" width="18" style="3" customWidth="1"/>
    <col min="3067" max="3067" width="8.5703125" style="3" customWidth="1"/>
    <col min="3068" max="3068" width="4.7109375" style="3" customWidth="1"/>
    <col min="3069" max="3069" width="11.7109375" style="3" customWidth="1"/>
    <col min="3070" max="3070" width="6.85546875" style="3" customWidth="1"/>
    <col min="3071" max="3071" width="5.7109375" style="3" customWidth="1"/>
    <col min="3072" max="3072" width="4.5703125" style="3" customWidth="1"/>
    <col min="3073" max="3073" width="4.28515625" style="3" customWidth="1"/>
    <col min="3074" max="3074" width="3.7109375" style="3" customWidth="1"/>
    <col min="3075" max="3075" width="11.5703125" style="3" customWidth="1"/>
    <col min="3076" max="3076" width="12.7109375" style="3" customWidth="1"/>
    <col min="3077" max="3077" width="8.7109375" style="3" customWidth="1"/>
    <col min="3078" max="3079" width="10.7109375" style="3" customWidth="1"/>
    <col min="3080" max="3080" width="13.7109375" style="3" customWidth="1"/>
    <col min="3081" max="3081" width="10" style="3" customWidth="1"/>
    <col min="3082" max="3083" width="9" style="3" customWidth="1"/>
    <col min="3084" max="3086" width="11.28515625" style="3" customWidth="1"/>
    <col min="3087" max="3087" width="9" style="3" customWidth="1"/>
    <col min="3088" max="3088" width="15" style="3" customWidth="1"/>
    <col min="3089" max="3089" width="13" style="3" customWidth="1"/>
    <col min="3090" max="3090" width="6.85546875" style="3" customWidth="1"/>
    <col min="3091" max="3092" width="9.5703125" style="3" customWidth="1"/>
    <col min="3093" max="3093" width="7.140625" style="3" customWidth="1"/>
    <col min="3094" max="3094" width="7.85546875" style="3" customWidth="1"/>
    <col min="3095" max="3095" width="10" style="3" customWidth="1"/>
    <col min="3096" max="3096" width="7.28515625" style="3" customWidth="1"/>
    <col min="3097" max="3097" width="9.42578125" style="3" customWidth="1"/>
    <col min="3098" max="3098" width="8.140625" style="3" customWidth="1"/>
    <col min="3099" max="3101" width="9.85546875" style="3" customWidth="1"/>
    <col min="3102" max="3102" width="10.5703125" style="3" customWidth="1"/>
    <col min="3103" max="3103" width="11.7109375" style="3" customWidth="1"/>
    <col min="3104" max="3104" width="9.7109375" style="3" customWidth="1"/>
    <col min="3105" max="3105" width="13" style="3" customWidth="1"/>
    <col min="3106" max="3107" width="9.140625" style="3"/>
    <col min="3108" max="3109" width="14.42578125" style="3" customWidth="1"/>
    <col min="3110" max="3310" width="9.140625" style="3"/>
    <col min="3311" max="3311" width="3" style="3" customWidth="1"/>
    <col min="3312" max="3314" width="11.5703125" style="3" customWidth="1"/>
    <col min="3315" max="3315" width="22.28515625" style="3" customWidth="1"/>
    <col min="3316" max="3316" width="25.28515625" style="3" customWidth="1"/>
    <col min="3317" max="3317" width="14.85546875" style="3" customWidth="1"/>
    <col min="3318" max="3318" width="14.7109375" style="3" customWidth="1"/>
    <col min="3319" max="3319" width="16.85546875" style="3" customWidth="1"/>
    <col min="3320" max="3320" width="12.5703125" style="3" customWidth="1"/>
    <col min="3321" max="3321" width="11.42578125" style="3" customWidth="1"/>
    <col min="3322" max="3322" width="18" style="3" customWidth="1"/>
    <col min="3323" max="3323" width="8.5703125" style="3" customWidth="1"/>
    <col min="3324" max="3324" width="4.7109375" style="3" customWidth="1"/>
    <col min="3325" max="3325" width="11.7109375" style="3" customWidth="1"/>
    <col min="3326" max="3326" width="6.85546875" style="3" customWidth="1"/>
    <col min="3327" max="3327" width="5.7109375" style="3" customWidth="1"/>
    <col min="3328" max="3328" width="4.5703125" style="3" customWidth="1"/>
    <col min="3329" max="3329" width="4.28515625" style="3" customWidth="1"/>
    <col min="3330" max="3330" width="3.7109375" style="3" customWidth="1"/>
    <col min="3331" max="3331" width="11.5703125" style="3" customWidth="1"/>
    <col min="3332" max="3332" width="12.7109375" style="3" customWidth="1"/>
    <col min="3333" max="3333" width="8.7109375" style="3" customWidth="1"/>
    <col min="3334" max="3335" width="10.7109375" style="3" customWidth="1"/>
    <col min="3336" max="3336" width="13.7109375" style="3" customWidth="1"/>
    <col min="3337" max="3337" width="10" style="3" customWidth="1"/>
    <col min="3338" max="3339" width="9" style="3" customWidth="1"/>
    <col min="3340" max="3342" width="11.28515625" style="3" customWidth="1"/>
    <col min="3343" max="3343" width="9" style="3" customWidth="1"/>
    <col min="3344" max="3344" width="15" style="3" customWidth="1"/>
    <col min="3345" max="3345" width="13" style="3" customWidth="1"/>
    <col min="3346" max="3346" width="6.85546875" style="3" customWidth="1"/>
    <col min="3347" max="3348" width="9.5703125" style="3" customWidth="1"/>
    <col min="3349" max="3349" width="7.140625" style="3" customWidth="1"/>
    <col min="3350" max="3350" width="7.85546875" style="3" customWidth="1"/>
    <col min="3351" max="3351" width="10" style="3" customWidth="1"/>
    <col min="3352" max="3352" width="7.28515625" style="3" customWidth="1"/>
    <col min="3353" max="3353" width="9.42578125" style="3" customWidth="1"/>
    <col min="3354" max="3354" width="8.140625" style="3" customWidth="1"/>
    <col min="3355" max="3357" width="9.85546875" style="3" customWidth="1"/>
    <col min="3358" max="3358" width="10.5703125" style="3" customWidth="1"/>
    <col min="3359" max="3359" width="11.7109375" style="3" customWidth="1"/>
    <col min="3360" max="3360" width="9.7109375" style="3" customWidth="1"/>
    <col min="3361" max="3361" width="13" style="3" customWidth="1"/>
    <col min="3362" max="3363" width="9.140625" style="3"/>
    <col min="3364" max="3365" width="14.42578125" style="3" customWidth="1"/>
    <col min="3366" max="3566" width="9.140625" style="3"/>
    <col min="3567" max="3567" width="3" style="3" customWidth="1"/>
    <col min="3568" max="3570" width="11.5703125" style="3" customWidth="1"/>
    <col min="3571" max="3571" width="22.28515625" style="3" customWidth="1"/>
    <col min="3572" max="3572" width="25.28515625" style="3" customWidth="1"/>
    <col min="3573" max="3573" width="14.85546875" style="3" customWidth="1"/>
    <col min="3574" max="3574" width="14.7109375" style="3" customWidth="1"/>
    <col min="3575" max="3575" width="16.85546875" style="3" customWidth="1"/>
    <col min="3576" max="3576" width="12.5703125" style="3" customWidth="1"/>
    <col min="3577" max="3577" width="11.42578125" style="3" customWidth="1"/>
    <col min="3578" max="3578" width="18" style="3" customWidth="1"/>
    <col min="3579" max="3579" width="8.5703125" style="3" customWidth="1"/>
    <col min="3580" max="3580" width="4.7109375" style="3" customWidth="1"/>
    <col min="3581" max="3581" width="11.7109375" style="3" customWidth="1"/>
    <col min="3582" max="3582" width="6.85546875" style="3" customWidth="1"/>
    <col min="3583" max="3583" width="5.7109375" style="3" customWidth="1"/>
    <col min="3584" max="3584" width="4.5703125" style="3" customWidth="1"/>
    <col min="3585" max="3585" width="4.28515625" style="3" customWidth="1"/>
    <col min="3586" max="3586" width="3.7109375" style="3" customWidth="1"/>
    <col min="3587" max="3587" width="11.5703125" style="3" customWidth="1"/>
    <col min="3588" max="3588" width="12.7109375" style="3" customWidth="1"/>
    <col min="3589" max="3589" width="8.7109375" style="3" customWidth="1"/>
    <col min="3590" max="3591" width="10.7109375" style="3" customWidth="1"/>
    <col min="3592" max="3592" width="13.7109375" style="3" customWidth="1"/>
    <col min="3593" max="3593" width="10" style="3" customWidth="1"/>
    <col min="3594" max="3595" width="9" style="3" customWidth="1"/>
    <col min="3596" max="3598" width="11.28515625" style="3" customWidth="1"/>
    <col min="3599" max="3599" width="9" style="3" customWidth="1"/>
    <col min="3600" max="3600" width="15" style="3" customWidth="1"/>
    <col min="3601" max="3601" width="13" style="3" customWidth="1"/>
    <col min="3602" max="3602" width="6.85546875" style="3" customWidth="1"/>
    <col min="3603" max="3604" width="9.5703125" style="3" customWidth="1"/>
    <col min="3605" max="3605" width="7.140625" style="3" customWidth="1"/>
    <col min="3606" max="3606" width="7.85546875" style="3" customWidth="1"/>
    <col min="3607" max="3607" width="10" style="3" customWidth="1"/>
    <col min="3608" max="3608" width="7.28515625" style="3" customWidth="1"/>
    <col min="3609" max="3609" width="9.42578125" style="3" customWidth="1"/>
    <col min="3610" max="3610" width="8.140625" style="3" customWidth="1"/>
    <col min="3611" max="3613" width="9.85546875" style="3" customWidth="1"/>
    <col min="3614" max="3614" width="10.5703125" style="3" customWidth="1"/>
    <col min="3615" max="3615" width="11.7109375" style="3" customWidth="1"/>
    <col min="3616" max="3616" width="9.7109375" style="3" customWidth="1"/>
    <col min="3617" max="3617" width="13" style="3" customWidth="1"/>
    <col min="3618" max="3619" width="9.140625" style="3"/>
    <col min="3620" max="3621" width="14.42578125" style="3" customWidth="1"/>
    <col min="3622" max="3822" width="9.140625" style="3"/>
    <col min="3823" max="3823" width="3" style="3" customWidth="1"/>
    <col min="3824" max="3826" width="11.5703125" style="3" customWidth="1"/>
    <col min="3827" max="3827" width="22.28515625" style="3" customWidth="1"/>
    <col min="3828" max="3828" width="25.28515625" style="3" customWidth="1"/>
    <col min="3829" max="3829" width="14.85546875" style="3" customWidth="1"/>
    <col min="3830" max="3830" width="14.7109375" style="3" customWidth="1"/>
    <col min="3831" max="3831" width="16.85546875" style="3" customWidth="1"/>
    <col min="3832" max="3832" width="12.5703125" style="3" customWidth="1"/>
    <col min="3833" max="3833" width="11.42578125" style="3" customWidth="1"/>
    <col min="3834" max="3834" width="18" style="3" customWidth="1"/>
    <col min="3835" max="3835" width="8.5703125" style="3" customWidth="1"/>
    <col min="3836" max="3836" width="4.7109375" style="3" customWidth="1"/>
    <col min="3837" max="3837" width="11.7109375" style="3" customWidth="1"/>
    <col min="3838" max="3838" width="6.85546875" style="3" customWidth="1"/>
    <col min="3839" max="3839" width="5.7109375" style="3" customWidth="1"/>
    <col min="3840" max="3840" width="4.5703125" style="3" customWidth="1"/>
    <col min="3841" max="3841" width="4.28515625" style="3" customWidth="1"/>
    <col min="3842" max="3842" width="3.7109375" style="3" customWidth="1"/>
    <col min="3843" max="3843" width="11.5703125" style="3" customWidth="1"/>
    <col min="3844" max="3844" width="12.7109375" style="3" customWidth="1"/>
    <col min="3845" max="3845" width="8.7109375" style="3" customWidth="1"/>
    <col min="3846" max="3847" width="10.7109375" style="3" customWidth="1"/>
    <col min="3848" max="3848" width="13.7109375" style="3" customWidth="1"/>
    <col min="3849" max="3849" width="10" style="3" customWidth="1"/>
    <col min="3850" max="3851" width="9" style="3" customWidth="1"/>
    <col min="3852" max="3854" width="11.28515625" style="3" customWidth="1"/>
    <col min="3855" max="3855" width="9" style="3" customWidth="1"/>
    <col min="3856" max="3856" width="15" style="3" customWidth="1"/>
    <col min="3857" max="3857" width="13" style="3" customWidth="1"/>
    <col min="3858" max="3858" width="6.85546875" style="3" customWidth="1"/>
    <col min="3859" max="3860" width="9.5703125" style="3" customWidth="1"/>
    <col min="3861" max="3861" width="7.140625" style="3" customWidth="1"/>
    <col min="3862" max="3862" width="7.85546875" style="3" customWidth="1"/>
    <col min="3863" max="3863" width="10" style="3" customWidth="1"/>
    <col min="3864" max="3864" width="7.28515625" style="3" customWidth="1"/>
    <col min="3865" max="3865" width="9.42578125" style="3" customWidth="1"/>
    <col min="3866" max="3866" width="8.140625" style="3" customWidth="1"/>
    <col min="3867" max="3869" width="9.85546875" style="3" customWidth="1"/>
    <col min="3870" max="3870" width="10.5703125" style="3" customWidth="1"/>
    <col min="3871" max="3871" width="11.7109375" style="3" customWidth="1"/>
    <col min="3872" max="3872" width="9.7109375" style="3" customWidth="1"/>
    <col min="3873" max="3873" width="13" style="3" customWidth="1"/>
    <col min="3874" max="3875" width="9.140625" style="3"/>
    <col min="3876" max="3877" width="14.42578125" style="3" customWidth="1"/>
    <col min="3878" max="4078" width="9.140625" style="3"/>
    <col min="4079" max="4079" width="3" style="3" customWidth="1"/>
    <col min="4080" max="4082" width="11.5703125" style="3" customWidth="1"/>
    <col min="4083" max="4083" width="22.28515625" style="3" customWidth="1"/>
    <col min="4084" max="4084" width="25.28515625" style="3" customWidth="1"/>
    <col min="4085" max="4085" width="14.85546875" style="3" customWidth="1"/>
    <col min="4086" max="4086" width="14.7109375" style="3" customWidth="1"/>
    <col min="4087" max="4087" width="16.85546875" style="3" customWidth="1"/>
    <col min="4088" max="4088" width="12.5703125" style="3" customWidth="1"/>
    <col min="4089" max="4089" width="11.42578125" style="3" customWidth="1"/>
    <col min="4090" max="4090" width="18" style="3" customWidth="1"/>
    <col min="4091" max="4091" width="8.5703125" style="3" customWidth="1"/>
    <col min="4092" max="4092" width="4.7109375" style="3" customWidth="1"/>
    <col min="4093" max="4093" width="11.7109375" style="3" customWidth="1"/>
    <col min="4094" max="4094" width="6.85546875" style="3" customWidth="1"/>
    <col min="4095" max="4095" width="5.7109375" style="3" customWidth="1"/>
    <col min="4096" max="4096" width="4.5703125" style="3" customWidth="1"/>
    <col min="4097" max="4097" width="4.28515625" style="3" customWidth="1"/>
    <col min="4098" max="4098" width="3.7109375" style="3" customWidth="1"/>
    <col min="4099" max="4099" width="11.5703125" style="3" customWidth="1"/>
    <col min="4100" max="4100" width="12.7109375" style="3" customWidth="1"/>
    <col min="4101" max="4101" width="8.7109375" style="3" customWidth="1"/>
    <col min="4102" max="4103" width="10.7109375" style="3" customWidth="1"/>
    <col min="4104" max="4104" width="13.7109375" style="3" customWidth="1"/>
    <col min="4105" max="4105" width="10" style="3" customWidth="1"/>
    <col min="4106" max="4107" width="9" style="3" customWidth="1"/>
    <col min="4108" max="4110" width="11.28515625" style="3" customWidth="1"/>
    <col min="4111" max="4111" width="9" style="3" customWidth="1"/>
    <col min="4112" max="4112" width="15" style="3" customWidth="1"/>
    <col min="4113" max="4113" width="13" style="3" customWidth="1"/>
    <col min="4114" max="4114" width="6.85546875" style="3" customWidth="1"/>
    <col min="4115" max="4116" width="9.5703125" style="3" customWidth="1"/>
    <col min="4117" max="4117" width="7.140625" style="3" customWidth="1"/>
    <col min="4118" max="4118" width="7.85546875" style="3" customWidth="1"/>
    <col min="4119" max="4119" width="10" style="3" customWidth="1"/>
    <col min="4120" max="4120" width="7.28515625" style="3" customWidth="1"/>
    <col min="4121" max="4121" width="9.42578125" style="3" customWidth="1"/>
    <col min="4122" max="4122" width="8.140625" style="3" customWidth="1"/>
    <col min="4123" max="4125" width="9.85546875" style="3" customWidth="1"/>
    <col min="4126" max="4126" width="10.5703125" style="3" customWidth="1"/>
    <col min="4127" max="4127" width="11.7109375" style="3" customWidth="1"/>
    <col min="4128" max="4128" width="9.7109375" style="3" customWidth="1"/>
    <col min="4129" max="4129" width="13" style="3" customWidth="1"/>
    <col min="4130" max="4131" width="9.140625" style="3"/>
    <col min="4132" max="4133" width="14.42578125" style="3" customWidth="1"/>
    <col min="4134" max="4334" width="9.140625" style="3"/>
    <col min="4335" max="4335" width="3" style="3" customWidth="1"/>
    <col min="4336" max="4338" width="11.5703125" style="3" customWidth="1"/>
    <col min="4339" max="4339" width="22.28515625" style="3" customWidth="1"/>
    <col min="4340" max="4340" width="25.28515625" style="3" customWidth="1"/>
    <col min="4341" max="4341" width="14.85546875" style="3" customWidth="1"/>
    <col min="4342" max="4342" width="14.7109375" style="3" customWidth="1"/>
    <col min="4343" max="4343" width="16.85546875" style="3" customWidth="1"/>
    <col min="4344" max="4344" width="12.5703125" style="3" customWidth="1"/>
    <col min="4345" max="4345" width="11.42578125" style="3" customWidth="1"/>
    <col min="4346" max="4346" width="18" style="3" customWidth="1"/>
    <col min="4347" max="4347" width="8.5703125" style="3" customWidth="1"/>
    <col min="4348" max="4348" width="4.7109375" style="3" customWidth="1"/>
    <col min="4349" max="4349" width="11.7109375" style="3" customWidth="1"/>
    <col min="4350" max="4350" width="6.85546875" style="3" customWidth="1"/>
    <col min="4351" max="4351" width="5.7109375" style="3" customWidth="1"/>
    <col min="4352" max="4352" width="4.5703125" style="3" customWidth="1"/>
    <col min="4353" max="4353" width="4.28515625" style="3" customWidth="1"/>
    <col min="4354" max="4354" width="3.7109375" style="3" customWidth="1"/>
    <col min="4355" max="4355" width="11.5703125" style="3" customWidth="1"/>
    <col min="4356" max="4356" width="12.7109375" style="3" customWidth="1"/>
    <col min="4357" max="4357" width="8.7109375" style="3" customWidth="1"/>
    <col min="4358" max="4359" width="10.7109375" style="3" customWidth="1"/>
    <col min="4360" max="4360" width="13.7109375" style="3" customWidth="1"/>
    <col min="4361" max="4361" width="10" style="3" customWidth="1"/>
    <col min="4362" max="4363" width="9" style="3" customWidth="1"/>
    <col min="4364" max="4366" width="11.28515625" style="3" customWidth="1"/>
    <col min="4367" max="4367" width="9" style="3" customWidth="1"/>
    <col min="4368" max="4368" width="15" style="3" customWidth="1"/>
    <col min="4369" max="4369" width="13" style="3" customWidth="1"/>
    <col min="4370" max="4370" width="6.85546875" style="3" customWidth="1"/>
    <col min="4371" max="4372" width="9.5703125" style="3" customWidth="1"/>
    <col min="4373" max="4373" width="7.140625" style="3" customWidth="1"/>
    <col min="4374" max="4374" width="7.85546875" style="3" customWidth="1"/>
    <col min="4375" max="4375" width="10" style="3" customWidth="1"/>
    <col min="4376" max="4376" width="7.28515625" style="3" customWidth="1"/>
    <col min="4377" max="4377" width="9.42578125" style="3" customWidth="1"/>
    <col min="4378" max="4378" width="8.140625" style="3" customWidth="1"/>
    <col min="4379" max="4381" width="9.85546875" style="3" customWidth="1"/>
    <col min="4382" max="4382" width="10.5703125" style="3" customWidth="1"/>
    <col min="4383" max="4383" width="11.7109375" style="3" customWidth="1"/>
    <col min="4384" max="4384" width="9.7109375" style="3" customWidth="1"/>
    <col min="4385" max="4385" width="13" style="3" customWidth="1"/>
    <col min="4386" max="4387" width="9.140625" style="3"/>
    <col min="4388" max="4389" width="14.42578125" style="3" customWidth="1"/>
    <col min="4390" max="4590" width="9.140625" style="3"/>
    <col min="4591" max="4591" width="3" style="3" customWidth="1"/>
    <col min="4592" max="4594" width="11.5703125" style="3" customWidth="1"/>
    <col min="4595" max="4595" width="22.28515625" style="3" customWidth="1"/>
    <col min="4596" max="4596" width="25.28515625" style="3" customWidth="1"/>
    <col min="4597" max="4597" width="14.85546875" style="3" customWidth="1"/>
    <col min="4598" max="4598" width="14.7109375" style="3" customWidth="1"/>
    <col min="4599" max="4599" width="16.85546875" style="3" customWidth="1"/>
    <col min="4600" max="4600" width="12.5703125" style="3" customWidth="1"/>
    <col min="4601" max="4601" width="11.42578125" style="3" customWidth="1"/>
    <col min="4602" max="4602" width="18" style="3" customWidth="1"/>
    <col min="4603" max="4603" width="8.5703125" style="3" customWidth="1"/>
    <col min="4604" max="4604" width="4.7109375" style="3" customWidth="1"/>
    <col min="4605" max="4605" width="11.7109375" style="3" customWidth="1"/>
    <col min="4606" max="4606" width="6.85546875" style="3" customWidth="1"/>
    <col min="4607" max="4607" width="5.7109375" style="3" customWidth="1"/>
    <col min="4608" max="4608" width="4.5703125" style="3" customWidth="1"/>
    <col min="4609" max="4609" width="4.28515625" style="3" customWidth="1"/>
    <col min="4610" max="4610" width="3.7109375" style="3" customWidth="1"/>
    <col min="4611" max="4611" width="11.5703125" style="3" customWidth="1"/>
    <col min="4612" max="4612" width="12.7109375" style="3" customWidth="1"/>
    <col min="4613" max="4613" width="8.7109375" style="3" customWidth="1"/>
    <col min="4614" max="4615" width="10.7109375" style="3" customWidth="1"/>
    <col min="4616" max="4616" width="13.7109375" style="3" customWidth="1"/>
    <col min="4617" max="4617" width="10" style="3" customWidth="1"/>
    <col min="4618" max="4619" width="9" style="3" customWidth="1"/>
    <col min="4620" max="4622" width="11.28515625" style="3" customWidth="1"/>
    <col min="4623" max="4623" width="9" style="3" customWidth="1"/>
    <col min="4624" max="4624" width="15" style="3" customWidth="1"/>
    <col min="4625" max="4625" width="13" style="3" customWidth="1"/>
    <col min="4626" max="4626" width="6.85546875" style="3" customWidth="1"/>
    <col min="4627" max="4628" width="9.5703125" style="3" customWidth="1"/>
    <col min="4629" max="4629" width="7.140625" style="3" customWidth="1"/>
    <col min="4630" max="4630" width="7.85546875" style="3" customWidth="1"/>
    <col min="4631" max="4631" width="10" style="3" customWidth="1"/>
    <col min="4632" max="4632" width="7.28515625" style="3" customWidth="1"/>
    <col min="4633" max="4633" width="9.42578125" style="3" customWidth="1"/>
    <col min="4634" max="4634" width="8.140625" style="3" customWidth="1"/>
    <col min="4635" max="4637" width="9.85546875" style="3" customWidth="1"/>
    <col min="4638" max="4638" width="10.5703125" style="3" customWidth="1"/>
    <col min="4639" max="4639" width="11.7109375" style="3" customWidth="1"/>
    <col min="4640" max="4640" width="9.7109375" style="3" customWidth="1"/>
    <col min="4641" max="4641" width="13" style="3" customWidth="1"/>
    <col min="4642" max="4643" width="9.140625" style="3"/>
    <col min="4644" max="4645" width="14.42578125" style="3" customWidth="1"/>
    <col min="4646" max="4846" width="9.140625" style="3"/>
    <col min="4847" max="4847" width="3" style="3" customWidth="1"/>
    <col min="4848" max="4850" width="11.5703125" style="3" customWidth="1"/>
    <col min="4851" max="4851" width="22.28515625" style="3" customWidth="1"/>
    <col min="4852" max="4852" width="25.28515625" style="3" customWidth="1"/>
    <col min="4853" max="4853" width="14.85546875" style="3" customWidth="1"/>
    <col min="4854" max="4854" width="14.7109375" style="3" customWidth="1"/>
    <col min="4855" max="4855" width="16.85546875" style="3" customWidth="1"/>
    <col min="4856" max="4856" width="12.5703125" style="3" customWidth="1"/>
    <col min="4857" max="4857" width="11.42578125" style="3" customWidth="1"/>
    <col min="4858" max="4858" width="18" style="3" customWidth="1"/>
    <col min="4859" max="4859" width="8.5703125" style="3" customWidth="1"/>
    <col min="4860" max="4860" width="4.7109375" style="3" customWidth="1"/>
    <col min="4861" max="4861" width="11.7109375" style="3" customWidth="1"/>
    <col min="4862" max="4862" width="6.85546875" style="3" customWidth="1"/>
    <col min="4863" max="4863" width="5.7109375" style="3" customWidth="1"/>
    <col min="4864" max="4864" width="4.5703125" style="3" customWidth="1"/>
    <col min="4865" max="4865" width="4.28515625" style="3" customWidth="1"/>
    <col min="4866" max="4866" width="3.7109375" style="3" customWidth="1"/>
    <col min="4867" max="4867" width="11.5703125" style="3" customWidth="1"/>
    <col min="4868" max="4868" width="12.7109375" style="3" customWidth="1"/>
    <col min="4869" max="4869" width="8.7109375" style="3" customWidth="1"/>
    <col min="4870" max="4871" width="10.7109375" style="3" customWidth="1"/>
    <col min="4872" max="4872" width="13.7109375" style="3" customWidth="1"/>
    <col min="4873" max="4873" width="10" style="3" customWidth="1"/>
    <col min="4874" max="4875" width="9" style="3" customWidth="1"/>
    <col min="4876" max="4878" width="11.28515625" style="3" customWidth="1"/>
    <col min="4879" max="4879" width="9" style="3" customWidth="1"/>
    <col min="4880" max="4880" width="15" style="3" customWidth="1"/>
    <col min="4881" max="4881" width="13" style="3" customWidth="1"/>
    <col min="4882" max="4882" width="6.85546875" style="3" customWidth="1"/>
    <col min="4883" max="4884" width="9.5703125" style="3" customWidth="1"/>
    <col min="4885" max="4885" width="7.140625" style="3" customWidth="1"/>
    <col min="4886" max="4886" width="7.85546875" style="3" customWidth="1"/>
    <col min="4887" max="4887" width="10" style="3" customWidth="1"/>
    <col min="4888" max="4888" width="7.28515625" style="3" customWidth="1"/>
    <col min="4889" max="4889" width="9.42578125" style="3" customWidth="1"/>
    <col min="4890" max="4890" width="8.140625" style="3" customWidth="1"/>
    <col min="4891" max="4893" width="9.85546875" style="3" customWidth="1"/>
    <col min="4894" max="4894" width="10.5703125" style="3" customWidth="1"/>
    <col min="4895" max="4895" width="11.7109375" style="3" customWidth="1"/>
    <col min="4896" max="4896" width="9.7109375" style="3" customWidth="1"/>
    <col min="4897" max="4897" width="13" style="3" customWidth="1"/>
    <col min="4898" max="4899" width="9.140625" style="3"/>
    <col min="4900" max="4901" width="14.42578125" style="3" customWidth="1"/>
    <col min="4902" max="5102" width="9.140625" style="3"/>
    <col min="5103" max="5103" width="3" style="3" customWidth="1"/>
    <col min="5104" max="5106" width="11.5703125" style="3" customWidth="1"/>
    <col min="5107" max="5107" width="22.28515625" style="3" customWidth="1"/>
    <col min="5108" max="5108" width="25.28515625" style="3" customWidth="1"/>
    <col min="5109" max="5109" width="14.85546875" style="3" customWidth="1"/>
    <col min="5110" max="5110" width="14.7109375" style="3" customWidth="1"/>
    <col min="5111" max="5111" width="16.85546875" style="3" customWidth="1"/>
    <col min="5112" max="5112" width="12.5703125" style="3" customWidth="1"/>
    <col min="5113" max="5113" width="11.42578125" style="3" customWidth="1"/>
    <col min="5114" max="5114" width="18" style="3" customWidth="1"/>
    <col min="5115" max="5115" width="8.5703125" style="3" customWidth="1"/>
    <col min="5116" max="5116" width="4.7109375" style="3" customWidth="1"/>
    <col min="5117" max="5117" width="11.7109375" style="3" customWidth="1"/>
    <col min="5118" max="5118" width="6.85546875" style="3" customWidth="1"/>
    <col min="5119" max="5119" width="5.7109375" style="3" customWidth="1"/>
    <col min="5120" max="5120" width="4.5703125" style="3" customWidth="1"/>
    <col min="5121" max="5121" width="4.28515625" style="3" customWidth="1"/>
    <col min="5122" max="5122" width="3.7109375" style="3" customWidth="1"/>
    <col min="5123" max="5123" width="11.5703125" style="3" customWidth="1"/>
    <col min="5124" max="5124" width="12.7109375" style="3" customWidth="1"/>
    <col min="5125" max="5125" width="8.7109375" style="3" customWidth="1"/>
    <col min="5126" max="5127" width="10.7109375" style="3" customWidth="1"/>
    <col min="5128" max="5128" width="13.7109375" style="3" customWidth="1"/>
    <col min="5129" max="5129" width="10" style="3" customWidth="1"/>
    <col min="5130" max="5131" width="9" style="3" customWidth="1"/>
    <col min="5132" max="5134" width="11.28515625" style="3" customWidth="1"/>
    <col min="5135" max="5135" width="9" style="3" customWidth="1"/>
    <col min="5136" max="5136" width="15" style="3" customWidth="1"/>
    <col min="5137" max="5137" width="13" style="3" customWidth="1"/>
    <col min="5138" max="5138" width="6.85546875" style="3" customWidth="1"/>
    <col min="5139" max="5140" width="9.5703125" style="3" customWidth="1"/>
    <col min="5141" max="5141" width="7.140625" style="3" customWidth="1"/>
    <col min="5142" max="5142" width="7.85546875" style="3" customWidth="1"/>
    <col min="5143" max="5143" width="10" style="3" customWidth="1"/>
    <col min="5144" max="5144" width="7.28515625" style="3" customWidth="1"/>
    <col min="5145" max="5145" width="9.42578125" style="3" customWidth="1"/>
    <col min="5146" max="5146" width="8.140625" style="3" customWidth="1"/>
    <col min="5147" max="5149" width="9.85546875" style="3" customWidth="1"/>
    <col min="5150" max="5150" width="10.5703125" style="3" customWidth="1"/>
    <col min="5151" max="5151" width="11.7109375" style="3" customWidth="1"/>
    <col min="5152" max="5152" width="9.7109375" style="3" customWidth="1"/>
    <col min="5153" max="5153" width="13" style="3" customWidth="1"/>
    <col min="5154" max="5155" width="9.140625" style="3"/>
    <col min="5156" max="5157" width="14.42578125" style="3" customWidth="1"/>
    <col min="5158" max="5358" width="9.140625" style="3"/>
    <col min="5359" max="5359" width="3" style="3" customWidth="1"/>
    <col min="5360" max="5362" width="11.5703125" style="3" customWidth="1"/>
    <col min="5363" max="5363" width="22.28515625" style="3" customWidth="1"/>
    <col min="5364" max="5364" width="25.28515625" style="3" customWidth="1"/>
    <col min="5365" max="5365" width="14.85546875" style="3" customWidth="1"/>
    <col min="5366" max="5366" width="14.7109375" style="3" customWidth="1"/>
    <col min="5367" max="5367" width="16.85546875" style="3" customWidth="1"/>
    <col min="5368" max="5368" width="12.5703125" style="3" customWidth="1"/>
    <col min="5369" max="5369" width="11.42578125" style="3" customWidth="1"/>
    <col min="5370" max="5370" width="18" style="3" customWidth="1"/>
    <col min="5371" max="5371" width="8.5703125" style="3" customWidth="1"/>
    <col min="5372" max="5372" width="4.7109375" style="3" customWidth="1"/>
    <col min="5373" max="5373" width="11.7109375" style="3" customWidth="1"/>
    <col min="5374" max="5374" width="6.85546875" style="3" customWidth="1"/>
    <col min="5375" max="5375" width="5.7109375" style="3" customWidth="1"/>
    <col min="5376" max="5376" width="4.5703125" style="3" customWidth="1"/>
    <col min="5377" max="5377" width="4.28515625" style="3" customWidth="1"/>
    <col min="5378" max="5378" width="3.7109375" style="3" customWidth="1"/>
    <col min="5379" max="5379" width="11.5703125" style="3" customWidth="1"/>
    <col min="5380" max="5380" width="12.7109375" style="3" customWidth="1"/>
    <col min="5381" max="5381" width="8.7109375" style="3" customWidth="1"/>
    <col min="5382" max="5383" width="10.7109375" style="3" customWidth="1"/>
    <col min="5384" max="5384" width="13.7109375" style="3" customWidth="1"/>
    <col min="5385" max="5385" width="10" style="3" customWidth="1"/>
    <col min="5386" max="5387" width="9" style="3" customWidth="1"/>
    <col min="5388" max="5390" width="11.28515625" style="3" customWidth="1"/>
    <col min="5391" max="5391" width="9" style="3" customWidth="1"/>
    <col min="5392" max="5392" width="15" style="3" customWidth="1"/>
    <col min="5393" max="5393" width="13" style="3" customWidth="1"/>
    <col min="5394" max="5394" width="6.85546875" style="3" customWidth="1"/>
    <col min="5395" max="5396" width="9.5703125" style="3" customWidth="1"/>
    <col min="5397" max="5397" width="7.140625" style="3" customWidth="1"/>
    <col min="5398" max="5398" width="7.85546875" style="3" customWidth="1"/>
    <col min="5399" max="5399" width="10" style="3" customWidth="1"/>
    <col min="5400" max="5400" width="7.28515625" style="3" customWidth="1"/>
    <col min="5401" max="5401" width="9.42578125" style="3" customWidth="1"/>
    <col min="5402" max="5402" width="8.140625" style="3" customWidth="1"/>
    <col min="5403" max="5405" width="9.85546875" style="3" customWidth="1"/>
    <col min="5406" max="5406" width="10.5703125" style="3" customWidth="1"/>
    <col min="5407" max="5407" width="11.7109375" style="3" customWidth="1"/>
    <col min="5408" max="5408" width="9.7109375" style="3" customWidth="1"/>
    <col min="5409" max="5409" width="13" style="3" customWidth="1"/>
    <col min="5410" max="5411" width="9.140625" style="3"/>
    <col min="5412" max="5413" width="14.42578125" style="3" customWidth="1"/>
    <col min="5414" max="5614" width="9.140625" style="3"/>
    <col min="5615" max="5615" width="3" style="3" customWidth="1"/>
    <col min="5616" max="5618" width="11.5703125" style="3" customWidth="1"/>
    <col min="5619" max="5619" width="22.28515625" style="3" customWidth="1"/>
    <col min="5620" max="5620" width="25.28515625" style="3" customWidth="1"/>
    <col min="5621" max="5621" width="14.85546875" style="3" customWidth="1"/>
    <col min="5622" max="5622" width="14.7109375" style="3" customWidth="1"/>
    <col min="5623" max="5623" width="16.85546875" style="3" customWidth="1"/>
    <col min="5624" max="5624" width="12.5703125" style="3" customWidth="1"/>
    <col min="5625" max="5625" width="11.42578125" style="3" customWidth="1"/>
    <col min="5626" max="5626" width="18" style="3" customWidth="1"/>
    <col min="5627" max="5627" width="8.5703125" style="3" customWidth="1"/>
    <col min="5628" max="5628" width="4.7109375" style="3" customWidth="1"/>
    <col min="5629" max="5629" width="11.7109375" style="3" customWidth="1"/>
    <col min="5630" max="5630" width="6.85546875" style="3" customWidth="1"/>
    <col min="5631" max="5631" width="5.7109375" style="3" customWidth="1"/>
    <col min="5632" max="5632" width="4.5703125" style="3" customWidth="1"/>
    <col min="5633" max="5633" width="4.28515625" style="3" customWidth="1"/>
    <col min="5634" max="5634" width="3.7109375" style="3" customWidth="1"/>
    <col min="5635" max="5635" width="11.5703125" style="3" customWidth="1"/>
    <col min="5636" max="5636" width="12.7109375" style="3" customWidth="1"/>
    <col min="5637" max="5637" width="8.7109375" style="3" customWidth="1"/>
    <col min="5638" max="5639" width="10.7109375" style="3" customWidth="1"/>
    <col min="5640" max="5640" width="13.7109375" style="3" customWidth="1"/>
    <col min="5641" max="5641" width="10" style="3" customWidth="1"/>
    <col min="5642" max="5643" width="9" style="3" customWidth="1"/>
    <col min="5644" max="5646" width="11.28515625" style="3" customWidth="1"/>
    <col min="5647" max="5647" width="9" style="3" customWidth="1"/>
    <col min="5648" max="5648" width="15" style="3" customWidth="1"/>
    <col min="5649" max="5649" width="13" style="3" customWidth="1"/>
    <col min="5650" max="5650" width="6.85546875" style="3" customWidth="1"/>
    <col min="5651" max="5652" width="9.5703125" style="3" customWidth="1"/>
    <col min="5653" max="5653" width="7.140625" style="3" customWidth="1"/>
    <col min="5654" max="5654" width="7.85546875" style="3" customWidth="1"/>
    <col min="5655" max="5655" width="10" style="3" customWidth="1"/>
    <col min="5656" max="5656" width="7.28515625" style="3" customWidth="1"/>
    <col min="5657" max="5657" width="9.42578125" style="3" customWidth="1"/>
    <col min="5658" max="5658" width="8.140625" style="3" customWidth="1"/>
    <col min="5659" max="5661" width="9.85546875" style="3" customWidth="1"/>
    <col min="5662" max="5662" width="10.5703125" style="3" customWidth="1"/>
    <col min="5663" max="5663" width="11.7109375" style="3" customWidth="1"/>
    <col min="5664" max="5664" width="9.7109375" style="3" customWidth="1"/>
    <col min="5665" max="5665" width="13" style="3" customWidth="1"/>
    <col min="5666" max="5667" width="9.140625" style="3"/>
    <col min="5668" max="5669" width="14.42578125" style="3" customWidth="1"/>
    <col min="5670" max="5870" width="9.140625" style="3"/>
    <col min="5871" max="5871" width="3" style="3" customWidth="1"/>
    <col min="5872" max="5874" width="11.5703125" style="3" customWidth="1"/>
    <col min="5875" max="5875" width="22.28515625" style="3" customWidth="1"/>
    <col min="5876" max="5876" width="25.28515625" style="3" customWidth="1"/>
    <col min="5877" max="5877" width="14.85546875" style="3" customWidth="1"/>
    <col min="5878" max="5878" width="14.7109375" style="3" customWidth="1"/>
    <col min="5879" max="5879" width="16.85546875" style="3" customWidth="1"/>
    <col min="5880" max="5880" width="12.5703125" style="3" customWidth="1"/>
    <col min="5881" max="5881" width="11.42578125" style="3" customWidth="1"/>
    <col min="5882" max="5882" width="18" style="3" customWidth="1"/>
    <col min="5883" max="5883" width="8.5703125" style="3" customWidth="1"/>
    <col min="5884" max="5884" width="4.7109375" style="3" customWidth="1"/>
    <col min="5885" max="5885" width="11.7109375" style="3" customWidth="1"/>
    <col min="5886" max="5886" width="6.85546875" style="3" customWidth="1"/>
    <col min="5887" max="5887" width="5.7109375" style="3" customWidth="1"/>
    <col min="5888" max="5888" width="4.5703125" style="3" customWidth="1"/>
    <col min="5889" max="5889" width="4.28515625" style="3" customWidth="1"/>
    <col min="5890" max="5890" width="3.7109375" style="3" customWidth="1"/>
    <col min="5891" max="5891" width="11.5703125" style="3" customWidth="1"/>
    <col min="5892" max="5892" width="12.7109375" style="3" customWidth="1"/>
    <col min="5893" max="5893" width="8.7109375" style="3" customWidth="1"/>
    <col min="5894" max="5895" width="10.7109375" style="3" customWidth="1"/>
    <col min="5896" max="5896" width="13.7109375" style="3" customWidth="1"/>
    <col min="5897" max="5897" width="10" style="3" customWidth="1"/>
    <col min="5898" max="5899" width="9" style="3" customWidth="1"/>
    <col min="5900" max="5902" width="11.28515625" style="3" customWidth="1"/>
    <col min="5903" max="5903" width="9" style="3" customWidth="1"/>
    <col min="5904" max="5904" width="15" style="3" customWidth="1"/>
    <col min="5905" max="5905" width="13" style="3" customWidth="1"/>
    <col min="5906" max="5906" width="6.85546875" style="3" customWidth="1"/>
    <col min="5907" max="5908" width="9.5703125" style="3" customWidth="1"/>
    <col min="5909" max="5909" width="7.140625" style="3" customWidth="1"/>
    <col min="5910" max="5910" width="7.85546875" style="3" customWidth="1"/>
    <col min="5911" max="5911" width="10" style="3" customWidth="1"/>
    <col min="5912" max="5912" width="7.28515625" style="3" customWidth="1"/>
    <col min="5913" max="5913" width="9.42578125" style="3" customWidth="1"/>
    <col min="5914" max="5914" width="8.140625" style="3" customWidth="1"/>
    <col min="5915" max="5917" width="9.85546875" style="3" customWidth="1"/>
    <col min="5918" max="5918" width="10.5703125" style="3" customWidth="1"/>
    <col min="5919" max="5919" width="11.7109375" style="3" customWidth="1"/>
    <col min="5920" max="5920" width="9.7109375" style="3" customWidth="1"/>
    <col min="5921" max="5921" width="13" style="3" customWidth="1"/>
    <col min="5922" max="5923" width="9.140625" style="3"/>
    <col min="5924" max="5925" width="14.42578125" style="3" customWidth="1"/>
    <col min="5926" max="6126" width="9.140625" style="3"/>
    <col min="6127" max="6127" width="3" style="3" customWidth="1"/>
    <col min="6128" max="6130" width="11.5703125" style="3" customWidth="1"/>
    <col min="6131" max="6131" width="22.28515625" style="3" customWidth="1"/>
    <col min="6132" max="6132" width="25.28515625" style="3" customWidth="1"/>
    <col min="6133" max="6133" width="14.85546875" style="3" customWidth="1"/>
    <col min="6134" max="6134" width="14.7109375" style="3" customWidth="1"/>
    <col min="6135" max="6135" width="16.85546875" style="3" customWidth="1"/>
    <col min="6136" max="6136" width="12.5703125" style="3" customWidth="1"/>
    <col min="6137" max="6137" width="11.42578125" style="3" customWidth="1"/>
    <col min="6138" max="6138" width="18" style="3" customWidth="1"/>
    <col min="6139" max="6139" width="8.5703125" style="3" customWidth="1"/>
    <col min="6140" max="6140" width="4.7109375" style="3" customWidth="1"/>
    <col min="6141" max="6141" width="11.7109375" style="3" customWidth="1"/>
    <col min="6142" max="6142" width="6.85546875" style="3" customWidth="1"/>
    <col min="6143" max="6143" width="5.7109375" style="3" customWidth="1"/>
    <col min="6144" max="6144" width="4.5703125" style="3" customWidth="1"/>
    <col min="6145" max="6145" width="4.28515625" style="3" customWidth="1"/>
    <col min="6146" max="6146" width="3.7109375" style="3" customWidth="1"/>
    <col min="6147" max="6147" width="11.5703125" style="3" customWidth="1"/>
    <col min="6148" max="6148" width="12.7109375" style="3" customWidth="1"/>
    <col min="6149" max="6149" width="8.7109375" style="3" customWidth="1"/>
    <col min="6150" max="6151" width="10.7109375" style="3" customWidth="1"/>
    <col min="6152" max="6152" width="13.7109375" style="3" customWidth="1"/>
    <col min="6153" max="6153" width="10" style="3" customWidth="1"/>
    <col min="6154" max="6155" width="9" style="3" customWidth="1"/>
    <col min="6156" max="6158" width="11.28515625" style="3" customWidth="1"/>
    <col min="6159" max="6159" width="9" style="3" customWidth="1"/>
    <col min="6160" max="6160" width="15" style="3" customWidth="1"/>
    <col min="6161" max="6161" width="13" style="3" customWidth="1"/>
    <col min="6162" max="6162" width="6.85546875" style="3" customWidth="1"/>
    <col min="6163" max="6164" width="9.5703125" style="3" customWidth="1"/>
    <col min="6165" max="6165" width="7.140625" style="3" customWidth="1"/>
    <col min="6166" max="6166" width="7.85546875" style="3" customWidth="1"/>
    <col min="6167" max="6167" width="10" style="3" customWidth="1"/>
    <col min="6168" max="6168" width="7.28515625" style="3" customWidth="1"/>
    <col min="6169" max="6169" width="9.42578125" style="3" customWidth="1"/>
    <col min="6170" max="6170" width="8.140625" style="3" customWidth="1"/>
    <col min="6171" max="6173" width="9.85546875" style="3" customWidth="1"/>
    <col min="6174" max="6174" width="10.5703125" style="3" customWidth="1"/>
    <col min="6175" max="6175" width="11.7109375" style="3" customWidth="1"/>
    <col min="6176" max="6176" width="9.7109375" style="3" customWidth="1"/>
    <col min="6177" max="6177" width="13" style="3" customWidth="1"/>
    <col min="6178" max="6179" width="9.140625" style="3"/>
    <col min="6180" max="6181" width="14.42578125" style="3" customWidth="1"/>
    <col min="6182" max="6382" width="9.140625" style="3"/>
    <col min="6383" max="6383" width="3" style="3" customWidth="1"/>
    <col min="6384" max="6386" width="11.5703125" style="3" customWidth="1"/>
    <col min="6387" max="6387" width="22.28515625" style="3" customWidth="1"/>
    <col min="6388" max="6388" width="25.28515625" style="3" customWidth="1"/>
    <col min="6389" max="6389" width="14.85546875" style="3" customWidth="1"/>
    <col min="6390" max="6390" width="14.7109375" style="3" customWidth="1"/>
    <col min="6391" max="6391" width="16.85546875" style="3" customWidth="1"/>
    <col min="6392" max="6392" width="12.5703125" style="3" customWidth="1"/>
    <col min="6393" max="6393" width="11.42578125" style="3" customWidth="1"/>
    <col min="6394" max="6394" width="18" style="3" customWidth="1"/>
    <col min="6395" max="6395" width="8.5703125" style="3" customWidth="1"/>
    <col min="6396" max="6396" width="4.7109375" style="3" customWidth="1"/>
    <col min="6397" max="6397" width="11.7109375" style="3" customWidth="1"/>
    <col min="6398" max="6398" width="6.85546875" style="3" customWidth="1"/>
    <col min="6399" max="6399" width="5.7109375" style="3" customWidth="1"/>
    <col min="6400" max="6400" width="4.5703125" style="3" customWidth="1"/>
    <col min="6401" max="6401" width="4.28515625" style="3" customWidth="1"/>
    <col min="6402" max="6402" width="3.7109375" style="3" customWidth="1"/>
    <col min="6403" max="6403" width="11.5703125" style="3" customWidth="1"/>
    <col min="6404" max="6404" width="12.7109375" style="3" customWidth="1"/>
    <col min="6405" max="6405" width="8.7109375" style="3" customWidth="1"/>
    <col min="6406" max="6407" width="10.7109375" style="3" customWidth="1"/>
    <col min="6408" max="6408" width="13.7109375" style="3" customWidth="1"/>
    <col min="6409" max="6409" width="10" style="3" customWidth="1"/>
    <col min="6410" max="6411" width="9" style="3" customWidth="1"/>
    <col min="6412" max="6414" width="11.28515625" style="3" customWidth="1"/>
    <col min="6415" max="6415" width="9" style="3" customWidth="1"/>
    <col min="6416" max="6416" width="15" style="3" customWidth="1"/>
    <col min="6417" max="6417" width="13" style="3" customWidth="1"/>
    <col min="6418" max="6418" width="6.85546875" style="3" customWidth="1"/>
    <col min="6419" max="6420" width="9.5703125" style="3" customWidth="1"/>
    <col min="6421" max="6421" width="7.140625" style="3" customWidth="1"/>
    <col min="6422" max="6422" width="7.85546875" style="3" customWidth="1"/>
    <col min="6423" max="6423" width="10" style="3" customWidth="1"/>
    <col min="6424" max="6424" width="7.28515625" style="3" customWidth="1"/>
    <col min="6425" max="6425" width="9.42578125" style="3" customWidth="1"/>
    <col min="6426" max="6426" width="8.140625" style="3" customWidth="1"/>
    <col min="6427" max="6429" width="9.85546875" style="3" customWidth="1"/>
    <col min="6430" max="6430" width="10.5703125" style="3" customWidth="1"/>
    <col min="6431" max="6431" width="11.7109375" style="3" customWidth="1"/>
    <col min="6432" max="6432" width="9.7109375" style="3" customWidth="1"/>
    <col min="6433" max="6433" width="13" style="3" customWidth="1"/>
    <col min="6434" max="6435" width="9.140625" style="3"/>
    <col min="6436" max="6437" width="14.42578125" style="3" customWidth="1"/>
    <col min="6438" max="6638" width="9.140625" style="3"/>
    <col min="6639" max="6639" width="3" style="3" customWidth="1"/>
    <col min="6640" max="6642" width="11.5703125" style="3" customWidth="1"/>
    <col min="6643" max="6643" width="22.28515625" style="3" customWidth="1"/>
    <col min="6644" max="6644" width="25.28515625" style="3" customWidth="1"/>
    <col min="6645" max="6645" width="14.85546875" style="3" customWidth="1"/>
    <col min="6646" max="6646" width="14.7109375" style="3" customWidth="1"/>
    <col min="6647" max="6647" width="16.85546875" style="3" customWidth="1"/>
    <col min="6648" max="6648" width="12.5703125" style="3" customWidth="1"/>
    <col min="6649" max="6649" width="11.42578125" style="3" customWidth="1"/>
    <col min="6650" max="6650" width="18" style="3" customWidth="1"/>
    <col min="6651" max="6651" width="8.5703125" style="3" customWidth="1"/>
    <col min="6652" max="6652" width="4.7109375" style="3" customWidth="1"/>
    <col min="6653" max="6653" width="11.7109375" style="3" customWidth="1"/>
    <col min="6654" max="6654" width="6.85546875" style="3" customWidth="1"/>
    <col min="6655" max="6655" width="5.7109375" style="3" customWidth="1"/>
    <col min="6656" max="6656" width="4.5703125" style="3" customWidth="1"/>
    <col min="6657" max="6657" width="4.28515625" style="3" customWidth="1"/>
    <col min="6658" max="6658" width="3.7109375" style="3" customWidth="1"/>
    <col min="6659" max="6659" width="11.5703125" style="3" customWidth="1"/>
    <col min="6660" max="6660" width="12.7109375" style="3" customWidth="1"/>
    <col min="6661" max="6661" width="8.7109375" style="3" customWidth="1"/>
    <col min="6662" max="6663" width="10.7109375" style="3" customWidth="1"/>
    <col min="6664" max="6664" width="13.7109375" style="3" customWidth="1"/>
    <col min="6665" max="6665" width="10" style="3" customWidth="1"/>
    <col min="6666" max="6667" width="9" style="3" customWidth="1"/>
    <col min="6668" max="6670" width="11.28515625" style="3" customWidth="1"/>
    <col min="6671" max="6671" width="9" style="3" customWidth="1"/>
    <col min="6672" max="6672" width="15" style="3" customWidth="1"/>
    <col min="6673" max="6673" width="13" style="3" customWidth="1"/>
    <col min="6674" max="6674" width="6.85546875" style="3" customWidth="1"/>
    <col min="6675" max="6676" width="9.5703125" style="3" customWidth="1"/>
    <col min="6677" max="6677" width="7.140625" style="3" customWidth="1"/>
    <col min="6678" max="6678" width="7.85546875" style="3" customWidth="1"/>
    <col min="6679" max="6679" width="10" style="3" customWidth="1"/>
    <col min="6680" max="6680" width="7.28515625" style="3" customWidth="1"/>
    <col min="6681" max="6681" width="9.42578125" style="3" customWidth="1"/>
    <col min="6682" max="6682" width="8.140625" style="3" customWidth="1"/>
    <col min="6683" max="6685" width="9.85546875" style="3" customWidth="1"/>
    <col min="6686" max="6686" width="10.5703125" style="3" customWidth="1"/>
    <col min="6687" max="6687" width="11.7109375" style="3" customWidth="1"/>
    <col min="6688" max="6688" width="9.7109375" style="3" customWidth="1"/>
    <col min="6689" max="6689" width="13" style="3" customWidth="1"/>
    <col min="6690" max="6691" width="9.140625" style="3"/>
    <col min="6692" max="6693" width="14.42578125" style="3" customWidth="1"/>
    <col min="6694" max="6894" width="9.140625" style="3"/>
    <col min="6895" max="6895" width="3" style="3" customWidth="1"/>
    <col min="6896" max="6898" width="11.5703125" style="3" customWidth="1"/>
    <col min="6899" max="6899" width="22.28515625" style="3" customWidth="1"/>
    <col min="6900" max="6900" width="25.28515625" style="3" customWidth="1"/>
    <col min="6901" max="6901" width="14.85546875" style="3" customWidth="1"/>
    <col min="6902" max="6902" width="14.7109375" style="3" customWidth="1"/>
    <col min="6903" max="6903" width="16.85546875" style="3" customWidth="1"/>
    <col min="6904" max="6904" width="12.5703125" style="3" customWidth="1"/>
    <col min="6905" max="6905" width="11.42578125" style="3" customWidth="1"/>
    <col min="6906" max="6906" width="18" style="3" customWidth="1"/>
    <col min="6907" max="6907" width="8.5703125" style="3" customWidth="1"/>
    <col min="6908" max="6908" width="4.7109375" style="3" customWidth="1"/>
    <col min="6909" max="6909" width="11.7109375" style="3" customWidth="1"/>
    <col min="6910" max="6910" width="6.85546875" style="3" customWidth="1"/>
    <col min="6911" max="6911" width="5.7109375" style="3" customWidth="1"/>
    <col min="6912" max="6912" width="4.5703125" style="3" customWidth="1"/>
    <col min="6913" max="6913" width="4.28515625" style="3" customWidth="1"/>
    <col min="6914" max="6914" width="3.7109375" style="3" customWidth="1"/>
    <col min="6915" max="6915" width="11.5703125" style="3" customWidth="1"/>
    <col min="6916" max="6916" width="12.7109375" style="3" customWidth="1"/>
    <col min="6917" max="6917" width="8.7109375" style="3" customWidth="1"/>
    <col min="6918" max="6919" width="10.7109375" style="3" customWidth="1"/>
    <col min="6920" max="6920" width="13.7109375" style="3" customWidth="1"/>
    <col min="6921" max="6921" width="10" style="3" customWidth="1"/>
    <col min="6922" max="6923" width="9" style="3" customWidth="1"/>
    <col min="6924" max="6926" width="11.28515625" style="3" customWidth="1"/>
    <col min="6927" max="6927" width="9" style="3" customWidth="1"/>
    <col min="6928" max="6928" width="15" style="3" customWidth="1"/>
    <col min="6929" max="6929" width="13" style="3" customWidth="1"/>
    <col min="6930" max="6930" width="6.85546875" style="3" customWidth="1"/>
    <col min="6931" max="6932" width="9.5703125" style="3" customWidth="1"/>
    <col min="6933" max="6933" width="7.140625" style="3" customWidth="1"/>
    <col min="6934" max="6934" width="7.85546875" style="3" customWidth="1"/>
    <col min="6935" max="6935" width="10" style="3" customWidth="1"/>
    <col min="6936" max="6936" width="7.28515625" style="3" customWidth="1"/>
    <col min="6937" max="6937" width="9.42578125" style="3" customWidth="1"/>
    <col min="6938" max="6938" width="8.140625" style="3" customWidth="1"/>
    <col min="6939" max="6941" width="9.85546875" style="3" customWidth="1"/>
    <col min="6942" max="6942" width="10.5703125" style="3" customWidth="1"/>
    <col min="6943" max="6943" width="11.7109375" style="3" customWidth="1"/>
    <col min="6944" max="6944" width="9.7109375" style="3" customWidth="1"/>
    <col min="6945" max="6945" width="13" style="3" customWidth="1"/>
    <col min="6946" max="6947" width="9.140625" style="3"/>
    <col min="6948" max="6949" width="14.42578125" style="3" customWidth="1"/>
    <col min="6950" max="7150" width="9.140625" style="3"/>
    <col min="7151" max="7151" width="3" style="3" customWidth="1"/>
    <col min="7152" max="7154" width="11.5703125" style="3" customWidth="1"/>
    <col min="7155" max="7155" width="22.28515625" style="3" customWidth="1"/>
    <col min="7156" max="7156" width="25.28515625" style="3" customWidth="1"/>
    <col min="7157" max="7157" width="14.85546875" style="3" customWidth="1"/>
    <col min="7158" max="7158" width="14.7109375" style="3" customWidth="1"/>
    <col min="7159" max="7159" width="16.85546875" style="3" customWidth="1"/>
    <col min="7160" max="7160" width="12.5703125" style="3" customWidth="1"/>
    <col min="7161" max="7161" width="11.42578125" style="3" customWidth="1"/>
    <col min="7162" max="7162" width="18" style="3" customWidth="1"/>
    <col min="7163" max="7163" width="8.5703125" style="3" customWidth="1"/>
    <col min="7164" max="7164" width="4.7109375" style="3" customWidth="1"/>
    <col min="7165" max="7165" width="11.7109375" style="3" customWidth="1"/>
    <col min="7166" max="7166" width="6.85546875" style="3" customWidth="1"/>
    <col min="7167" max="7167" width="5.7109375" style="3" customWidth="1"/>
    <col min="7168" max="7168" width="4.5703125" style="3" customWidth="1"/>
    <col min="7169" max="7169" width="4.28515625" style="3" customWidth="1"/>
    <col min="7170" max="7170" width="3.7109375" style="3" customWidth="1"/>
    <col min="7171" max="7171" width="11.5703125" style="3" customWidth="1"/>
    <col min="7172" max="7172" width="12.7109375" style="3" customWidth="1"/>
    <col min="7173" max="7173" width="8.7109375" style="3" customWidth="1"/>
    <col min="7174" max="7175" width="10.7109375" style="3" customWidth="1"/>
    <col min="7176" max="7176" width="13.7109375" style="3" customWidth="1"/>
    <col min="7177" max="7177" width="10" style="3" customWidth="1"/>
    <col min="7178" max="7179" width="9" style="3" customWidth="1"/>
    <col min="7180" max="7182" width="11.28515625" style="3" customWidth="1"/>
    <col min="7183" max="7183" width="9" style="3" customWidth="1"/>
    <col min="7184" max="7184" width="15" style="3" customWidth="1"/>
    <col min="7185" max="7185" width="13" style="3" customWidth="1"/>
    <col min="7186" max="7186" width="6.85546875" style="3" customWidth="1"/>
    <col min="7187" max="7188" width="9.5703125" style="3" customWidth="1"/>
    <col min="7189" max="7189" width="7.140625" style="3" customWidth="1"/>
    <col min="7190" max="7190" width="7.85546875" style="3" customWidth="1"/>
    <col min="7191" max="7191" width="10" style="3" customWidth="1"/>
    <col min="7192" max="7192" width="7.28515625" style="3" customWidth="1"/>
    <col min="7193" max="7193" width="9.42578125" style="3" customWidth="1"/>
    <col min="7194" max="7194" width="8.140625" style="3" customWidth="1"/>
    <col min="7195" max="7197" width="9.85546875" style="3" customWidth="1"/>
    <col min="7198" max="7198" width="10.5703125" style="3" customWidth="1"/>
    <col min="7199" max="7199" width="11.7109375" style="3" customWidth="1"/>
    <col min="7200" max="7200" width="9.7109375" style="3" customWidth="1"/>
    <col min="7201" max="7201" width="13" style="3" customWidth="1"/>
    <col min="7202" max="7203" width="9.140625" style="3"/>
    <col min="7204" max="7205" width="14.42578125" style="3" customWidth="1"/>
    <col min="7206" max="7406" width="9.140625" style="3"/>
    <col min="7407" max="7407" width="3" style="3" customWidth="1"/>
    <col min="7408" max="7410" width="11.5703125" style="3" customWidth="1"/>
    <col min="7411" max="7411" width="22.28515625" style="3" customWidth="1"/>
    <col min="7412" max="7412" width="25.28515625" style="3" customWidth="1"/>
    <col min="7413" max="7413" width="14.85546875" style="3" customWidth="1"/>
    <col min="7414" max="7414" width="14.7109375" style="3" customWidth="1"/>
    <col min="7415" max="7415" width="16.85546875" style="3" customWidth="1"/>
    <col min="7416" max="7416" width="12.5703125" style="3" customWidth="1"/>
    <col min="7417" max="7417" width="11.42578125" style="3" customWidth="1"/>
    <col min="7418" max="7418" width="18" style="3" customWidth="1"/>
    <col min="7419" max="7419" width="8.5703125" style="3" customWidth="1"/>
    <col min="7420" max="7420" width="4.7109375" style="3" customWidth="1"/>
    <col min="7421" max="7421" width="11.7109375" style="3" customWidth="1"/>
    <col min="7422" max="7422" width="6.85546875" style="3" customWidth="1"/>
    <col min="7423" max="7423" width="5.7109375" style="3" customWidth="1"/>
    <col min="7424" max="7424" width="4.5703125" style="3" customWidth="1"/>
    <col min="7425" max="7425" width="4.28515625" style="3" customWidth="1"/>
    <col min="7426" max="7426" width="3.7109375" style="3" customWidth="1"/>
    <col min="7427" max="7427" width="11.5703125" style="3" customWidth="1"/>
    <col min="7428" max="7428" width="12.7109375" style="3" customWidth="1"/>
    <col min="7429" max="7429" width="8.7109375" style="3" customWidth="1"/>
    <col min="7430" max="7431" width="10.7109375" style="3" customWidth="1"/>
    <col min="7432" max="7432" width="13.7109375" style="3" customWidth="1"/>
    <col min="7433" max="7433" width="10" style="3" customWidth="1"/>
    <col min="7434" max="7435" width="9" style="3" customWidth="1"/>
    <col min="7436" max="7438" width="11.28515625" style="3" customWidth="1"/>
    <col min="7439" max="7439" width="9" style="3" customWidth="1"/>
    <col min="7440" max="7440" width="15" style="3" customWidth="1"/>
    <col min="7441" max="7441" width="13" style="3" customWidth="1"/>
    <col min="7442" max="7442" width="6.85546875" style="3" customWidth="1"/>
    <col min="7443" max="7444" width="9.5703125" style="3" customWidth="1"/>
    <col min="7445" max="7445" width="7.140625" style="3" customWidth="1"/>
    <col min="7446" max="7446" width="7.85546875" style="3" customWidth="1"/>
    <col min="7447" max="7447" width="10" style="3" customWidth="1"/>
    <col min="7448" max="7448" width="7.28515625" style="3" customWidth="1"/>
    <col min="7449" max="7449" width="9.42578125" style="3" customWidth="1"/>
    <col min="7450" max="7450" width="8.140625" style="3" customWidth="1"/>
    <col min="7451" max="7453" width="9.85546875" style="3" customWidth="1"/>
    <col min="7454" max="7454" width="10.5703125" style="3" customWidth="1"/>
    <col min="7455" max="7455" width="11.7109375" style="3" customWidth="1"/>
    <col min="7456" max="7456" width="9.7109375" style="3" customWidth="1"/>
    <col min="7457" max="7457" width="13" style="3" customWidth="1"/>
    <col min="7458" max="7459" width="9.140625" style="3"/>
    <col min="7460" max="7461" width="14.42578125" style="3" customWidth="1"/>
    <col min="7462" max="7662" width="9.140625" style="3"/>
    <col min="7663" max="7663" width="3" style="3" customWidth="1"/>
    <col min="7664" max="7666" width="11.5703125" style="3" customWidth="1"/>
    <col min="7667" max="7667" width="22.28515625" style="3" customWidth="1"/>
    <col min="7668" max="7668" width="25.28515625" style="3" customWidth="1"/>
    <col min="7669" max="7669" width="14.85546875" style="3" customWidth="1"/>
    <col min="7670" max="7670" width="14.7109375" style="3" customWidth="1"/>
    <col min="7671" max="7671" width="16.85546875" style="3" customWidth="1"/>
    <col min="7672" max="7672" width="12.5703125" style="3" customWidth="1"/>
    <col min="7673" max="7673" width="11.42578125" style="3" customWidth="1"/>
    <col min="7674" max="7674" width="18" style="3" customWidth="1"/>
    <col min="7675" max="7675" width="8.5703125" style="3" customWidth="1"/>
    <col min="7676" max="7676" width="4.7109375" style="3" customWidth="1"/>
    <col min="7677" max="7677" width="11.7109375" style="3" customWidth="1"/>
    <col min="7678" max="7678" width="6.85546875" style="3" customWidth="1"/>
    <col min="7679" max="7679" width="5.7109375" style="3" customWidth="1"/>
    <col min="7680" max="7680" width="4.5703125" style="3" customWidth="1"/>
    <col min="7681" max="7681" width="4.28515625" style="3" customWidth="1"/>
    <col min="7682" max="7682" width="3.7109375" style="3" customWidth="1"/>
    <col min="7683" max="7683" width="11.5703125" style="3" customWidth="1"/>
    <col min="7684" max="7684" width="12.7109375" style="3" customWidth="1"/>
    <col min="7685" max="7685" width="8.7109375" style="3" customWidth="1"/>
    <col min="7686" max="7687" width="10.7109375" style="3" customWidth="1"/>
    <col min="7688" max="7688" width="13.7109375" style="3" customWidth="1"/>
    <col min="7689" max="7689" width="10" style="3" customWidth="1"/>
    <col min="7690" max="7691" width="9" style="3" customWidth="1"/>
    <col min="7692" max="7694" width="11.28515625" style="3" customWidth="1"/>
    <col min="7695" max="7695" width="9" style="3" customWidth="1"/>
    <col min="7696" max="7696" width="15" style="3" customWidth="1"/>
    <col min="7697" max="7697" width="13" style="3" customWidth="1"/>
    <col min="7698" max="7698" width="6.85546875" style="3" customWidth="1"/>
    <col min="7699" max="7700" width="9.5703125" style="3" customWidth="1"/>
    <col min="7701" max="7701" width="7.140625" style="3" customWidth="1"/>
    <col min="7702" max="7702" width="7.85546875" style="3" customWidth="1"/>
    <col min="7703" max="7703" width="10" style="3" customWidth="1"/>
    <col min="7704" max="7704" width="7.28515625" style="3" customWidth="1"/>
    <col min="7705" max="7705" width="9.42578125" style="3" customWidth="1"/>
    <col min="7706" max="7706" width="8.140625" style="3" customWidth="1"/>
    <col min="7707" max="7709" width="9.85546875" style="3" customWidth="1"/>
    <col min="7710" max="7710" width="10.5703125" style="3" customWidth="1"/>
    <col min="7711" max="7711" width="11.7109375" style="3" customWidth="1"/>
    <col min="7712" max="7712" width="9.7109375" style="3" customWidth="1"/>
    <col min="7713" max="7713" width="13" style="3" customWidth="1"/>
    <col min="7714" max="7715" width="9.140625" style="3"/>
    <col min="7716" max="7717" width="14.42578125" style="3" customWidth="1"/>
    <col min="7718" max="7918" width="9.140625" style="3"/>
    <col min="7919" max="7919" width="3" style="3" customWidth="1"/>
    <col min="7920" max="7922" width="11.5703125" style="3" customWidth="1"/>
    <col min="7923" max="7923" width="22.28515625" style="3" customWidth="1"/>
    <col min="7924" max="7924" width="25.28515625" style="3" customWidth="1"/>
    <col min="7925" max="7925" width="14.85546875" style="3" customWidth="1"/>
    <col min="7926" max="7926" width="14.7109375" style="3" customWidth="1"/>
    <col min="7927" max="7927" width="16.85546875" style="3" customWidth="1"/>
    <col min="7928" max="7928" width="12.5703125" style="3" customWidth="1"/>
    <col min="7929" max="7929" width="11.42578125" style="3" customWidth="1"/>
    <col min="7930" max="7930" width="18" style="3" customWidth="1"/>
    <col min="7931" max="7931" width="8.5703125" style="3" customWidth="1"/>
    <col min="7932" max="7932" width="4.7109375" style="3" customWidth="1"/>
    <col min="7933" max="7933" width="11.7109375" style="3" customWidth="1"/>
    <col min="7934" max="7934" width="6.85546875" style="3" customWidth="1"/>
    <col min="7935" max="7935" width="5.7109375" style="3" customWidth="1"/>
    <col min="7936" max="7936" width="4.5703125" style="3" customWidth="1"/>
    <col min="7937" max="7937" width="4.28515625" style="3" customWidth="1"/>
    <col min="7938" max="7938" width="3.7109375" style="3" customWidth="1"/>
    <col min="7939" max="7939" width="11.5703125" style="3" customWidth="1"/>
    <col min="7940" max="7940" width="12.7109375" style="3" customWidth="1"/>
    <col min="7941" max="7941" width="8.7109375" style="3" customWidth="1"/>
    <col min="7942" max="7943" width="10.7109375" style="3" customWidth="1"/>
    <col min="7944" max="7944" width="13.7109375" style="3" customWidth="1"/>
    <col min="7945" max="7945" width="10" style="3" customWidth="1"/>
    <col min="7946" max="7947" width="9" style="3" customWidth="1"/>
    <col min="7948" max="7950" width="11.28515625" style="3" customWidth="1"/>
    <col min="7951" max="7951" width="9" style="3" customWidth="1"/>
    <col min="7952" max="7952" width="15" style="3" customWidth="1"/>
    <col min="7953" max="7953" width="13" style="3" customWidth="1"/>
    <col min="7954" max="7954" width="6.85546875" style="3" customWidth="1"/>
    <col min="7955" max="7956" width="9.5703125" style="3" customWidth="1"/>
    <col min="7957" max="7957" width="7.140625" style="3" customWidth="1"/>
    <col min="7958" max="7958" width="7.85546875" style="3" customWidth="1"/>
    <col min="7959" max="7959" width="10" style="3" customWidth="1"/>
    <col min="7960" max="7960" width="7.28515625" style="3" customWidth="1"/>
    <col min="7961" max="7961" width="9.42578125" style="3" customWidth="1"/>
    <col min="7962" max="7962" width="8.140625" style="3" customWidth="1"/>
    <col min="7963" max="7965" width="9.85546875" style="3" customWidth="1"/>
    <col min="7966" max="7966" width="10.5703125" style="3" customWidth="1"/>
    <col min="7967" max="7967" width="11.7109375" style="3" customWidth="1"/>
    <col min="7968" max="7968" width="9.7109375" style="3" customWidth="1"/>
    <col min="7969" max="7969" width="13" style="3" customWidth="1"/>
    <col min="7970" max="7971" width="9.140625" style="3"/>
    <col min="7972" max="7973" width="14.42578125" style="3" customWidth="1"/>
    <col min="7974" max="8174" width="9.140625" style="3"/>
    <col min="8175" max="8175" width="3" style="3" customWidth="1"/>
    <col min="8176" max="8178" width="11.5703125" style="3" customWidth="1"/>
    <col min="8179" max="8179" width="22.28515625" style="3" customWidth="1"/>
    <col min="8180" max="8180" width="25.28515625" style="3" customWidth="1"/>
    <col min="8181" max="8181" width="14.85546875" style="3" customWidth="1"/>
    <col min="8182" max="8182" width="14.7109375" style="3" customWidth="1"/>
    <col min="8183" max="8183" width="16.85546875" style="3" customWidth="1"/>
    <col min="8184" max="8184" width="12.5703125" style="3" customWidth="1"/>
    <col min="8185" max="8185" width="11.42578125" style="3" customWidth="1"/>
    <col min="8186" max="8186" width="18" style="3" customWidth="1"/>
    <col min="8187" max="8187" width="8.5703125" style="3" customWidth="1"/>
    <col min="8188" max="8188" width="4.7109375" style="3" customWidth="1"/>
    <col min="8189" max="8189" width="11.7109375" style="3" customWidth="1"/>
    <col min="8190" max="8190" width="6.85546875" style="3" customWidth="1"/>
    <col min="8191" max="8191" width="5.7109375" style="3" customWidth="1"/>
    <col min="8192" max="8192" width="4.5703125" style="3" customWidth="1"/>
    <col min="8193" max="8193" width="4.28515625" style="3" customWidth="1"/>
    <col min="8194" max="8194" width="3.7109375" style="3" customWidth="1"/>
    <col min="8195" max="8195" width="11.5703125" style="3" customWidth="1"/>
    <col min="8196" max="8196" width="12.7109375" style="3" customWidth="1"/>
    <col min="8197" max="8197" width="8.7109375" style="3" customWidth="1"/>
    <col min="8198" max="8199" width="10.7109375" style="3" customWidth="1"/>
    <col min="8200" max="8200" width="13.7109375" style="3" customWidth="1"/>
    <col min="8201" max="8201" width="10" style="3" customWidth="1"/>
    <col min="8202" max="8203" width="9" style="3" customWidth="1"/>
    <col min="8204" max="8206" width="11.28515625" style="3" customWidth="1"/>
    <col min="8207" max="8207" width="9" style="3" customWidth="1"/>
    <col min="8208" max="8208" width="15" style="3" customWidth="1"/>
    <col min="8209" max="8209" width="13" style="3" customWidth="1"/>
    <col min="8210" max="8210" width="6.85546875" style="3" customWidth="1"/>
    <col min="8211" max="8212" width="9.5703125" style="3" customWidth="1"/>
    <col min="8213" max="8213" width="7.140625" style="3" customWidth="1"/>
    <col min="8214" max="8214" width="7.85546875" style="3" customWidth="1"/>
    <col min="8215" max="8215" width="10" style="3" customWidth="1"/>
    <col min="8216" max="8216" width="7.28515625" style="3" customWidth="1"/>
    <col min="8217" max="8217" width="9.42578125" style="3" customWidth="1"/>
    <col min="8218" max="8218" width="8.140625" style="3" customWidth="1"/>
    <col min="8219" max="8221" width="9.85546875" style="3" customWidth="1"/>
    <col min="8222" max="8222" width="10.5703125" style="3" customWidth="1"/>
    <col min="8223" max="8223" width="11.7109375" style="3" customWidth="1"/>
    <col min="8224" max="8224" width="9.7109375" style="3" customWidth="1"/>
    <col min="8225" max="8225" width="13" style="3" customWidth="1"/>
    <col min="8226" max="8227" width="9.140625" style="3"/>
    <col min="8228" max="8229" width="14.42578125" style="3" customWidth="1"/>
    <col min="8230" max="8430" width="9.140625" style="3"/>
    <col min="8431" max="8431" width="3" style="3" customWidth="1"/>
    <col min="8432" max="8434" width="11.5703125" style="3" customWidth="1"/>
    <col min="8435" max="8435" width="22.28515625" style="3" customWidth="1"/>
    <col min="8436" max="8436" width="25.28515625" style="3" customWidth="1"/>
    <col min="8437" max="8437" width="14.85546875" style="3" customWidth="1"/>
    <col min="8438" max="8438" width="14.7109375" style="3" customWidth="1"/>
    <col min="8439" max="8439" width="16.85546875" style="3" customWidth="1"/>
    <col min="8440" max="8440" width="12.5703125" style="3" customWidth="1"/>
    <col min="8441" max="8441" width="11.42578125" style="3" customWidth="1"/>
    <col min="8442" max="8442" width="18" style="3" customWidth="1"/>
    <col min="8443" max="8443" width="8.5703125" style="3" customWidth="1"/>
    <col min="8444" max="8444" width="4.7109375" style="3" customWidth="1"/>
    <col min="8445" max="8445" width="11.7109375" style="3" customWidth="1"/>
    <col min="8446" max="8446" width="6.85546875" style="3" customWidth="1"/>
    <col min="8447" max="8447" width="5.7109375" style="3" customWidth="1"/>
    <col min="8448" max="8448" width="4.5703125" style="3" customWidth="1"/>
    <col min="8449" max="8449" width="4.28515625" style="3" customWidth="1"/>
    <col min="8450" max="8450" width="3.7109375" style="3" customWidth="1"/>
    <col min="8451" max="8451" width="11.5703125" style="3" customWidth="1"/>
    <col min="8452" max="8452" width="12.7109375" style="3" customWidth="1"/>
    <col min="8453" max="8453" width="8.7109375" style="3" customWidth="1"/>
    <col min="8454" max="8455" width="10.7109375" style="3" customWidth="1"/>
    <col min="8456" max="8456" width="13.7109375" style="3" customWidth="1"/>
    <col min="8457" max="8457" width="10" style="3" customWidth="1"/>
    <col min="8458" max="8459" width="9" style="3" customWidth="1"/>
    <col min="8460" max="8462" width="11.28515625" style="3" customWidth="1"/>
    <col min="8463" max="8463" width="9" style="3" customWidth="1"/>
    <col min="8464" max="8464" width="15" style="3" customWidth="1"/>
    <col min="8465" max="8465" width="13" style="3" customWidth="1"/>
    <col min="8466" max="8466" width="6.85546875" style="3" customWidth="1"/>
    <col min="8467" max="8468" width="9.5703125" style="3" customWidth="1"/>
    <col min="8469" max="8469" width="7.140625" style="3" customWidth="1"/>
    <col min="8470" max="8470" width="7.85546875" style="3" customWidth="1"/>
    <col min="8471" max="8471" width="10" style="3" customWidth="1"/>
    <col min="8472" max="8472" width="7.28515625" style="3" customWidth="1"/>
    <col min="8473" max="8473" width="9.42578125" style="3" customWidth="1"/>
    <col min="8474" max="8474" width="8.140625" style="3" customWidth="1"/>
    <col min="8475" max="8477" width="9.85546875" style="3" customWidth="1"/>
    <col min="8478" max="8478" width="10.5703125" style="3" customWidth="1"/>
    <col min="8479" max="8479" width="11.7109375" style="3" customWidth="1"/>
    <col min="8480" max="8480" width="9.7109375" style="3" customWidth="1"/>
    <col min="8481" max="8481" width="13" style="3" customWidth="1"/>
    <col min="8482" max="8483" width="9.140625" style="3"/>
    <col min="8484" max="8485" width="14.42578125" style="3" customWidth="1"/>
    <col min="8486" max="8686" width="9.140625" style="3"/>
    <col min="8687" max="8687" width="3" style="3" customWidth="1"/>
    <col min="8688" max="8690" width="11.5703125" style="3" customWidth="1"/>
    <col min="8691" max="8691" width="22.28515625" style="3" customWidth="1"/>
    <col min="8692" max="8692" width="25.28515625" style="3" customWidth="1"/>
    <col min="8693" max="8693" width="14.85546875" style="3" customWidth="1"/>
    <col min="8694" max="8694" width="14.7109375" style="3" customWidth="1"/>
    <col min="8695" max="8695" width="16.85546875" style="3" customWidth="1"/>
    <col min="8696" max="8696" width="12.5703125" style="3" customWidth="1"/>
    <col min="8697" max="8697" width="11.42578125" style="3" customWidth="1"/>
    <col min="8698" max="8698" width="18" style="3" customWidth="1"/>
    <col min="8699" max="8699" width="8.5703125" style="3" customWidth="1"/>
    <col min="8700" max="8700" width="4.7109375" style="3" customWidth="1"/>
    <col min="8701" max="8701" width="11.7109375" style="3" customWidth="1"/>
    <col min="8702" max="8702" width="6.85546875" style="3" customWidth="1"/>
    <col min="8703" max="8703" width="5.7109375" style="3" customWidth="1"/>
    <col min="8704" max="8704" width="4.5703125" style="3" customWidth="1"/>
    <col min="8705" max="8705" width="4.28515625" style="3" customWidth="1"/>
    <col min="8706" max="8706" width="3.7109375" style="3" customWidth="1"/>
    <col min="8707" max="8707" width="11.5703125" style="3" customWidth="1"/>
    <col min="8708" max="8708" width="12.7109375" style="3" customWidth="1"/>
    <col min="8709" max="8709" width="8.7109375" style="3" customWidth="1"/>
    <col min="8710" max="8711" width="10.7109375" style="3" customWidth="1"/>
    <col min="8712" max="8712" width="13.7109375" style="3" customWidth="1"/>
    <col min="8713" max="8713" width="10" style="3" customWidth="1"/>
    <col min="8714" max="8715" width="9" style="3" customWidth="1"/>
    <col min="8716" max="8718" width="11.28515625" style="3" customWidth="1"/>
    <col min="8719" max="8719" width="9" style="3" customWidth="1"/>
    <col min="8720" max="8720" width="15" style="3" customWidth="1"/>
    <col min="8721" max="8721" width="13" style="3" customWidth="1"/>
    <col min="8722" max="8722" width="6.85546875" style="3" customWidth="1"/>
    <col min="8723" max="8724" width="9.5703125" style="3" customWidth="1"/>
    <col min="8725" max="8725" width="7.140625" style="3" customWidth="1"/>
    <col min="8726" max="8726" width="7.85546875" style="3" customWidth="1"/>
    <col min="8727" max="8727" width="10" style="3" customWidth="1"/>
    <col min="8728" max="8728" width="7.28515625" style="3" customWidth="1"/>
    <col min="8729" max="8729" width="9.42578125" style="3" customWidth="1"/>
    <col min="8730" max="8730" width="8.140625" style="3" customWidth="1"/>
    <col min="8731" max="8733" width="9.85546875" style="3" customWidth="1"/>
    <col min="8734" max="8734" width="10.5703125" style="3" customWidth="1"/>
    <col min="8735" max="8735" width="11.7109375" style="3" customWidth="1"/>
    <col min="8736" max="8736" width="9.7109375" style="3" customWidth="1"/>
    <col min="8737" max="8737" width="13" style="3" customWidth="1"/>
    <col min="8738" max="8739" width="9.140625" style="3"/>
    <col min="8740" max="8741" width="14.42578125" style="3" customWidth="1"/>
    <col min="8742" max="8942" width="9.140625" style="3"/>
    <col min="8943" max="8943" width="3" style="3" customWidth="1"/>
    <col min="8944" max="8946" width="11.5703125" style="3" customWidth="1"/>
    <col min="8947" max="8947" width="22.28515625" style="3" customWidth="1"/>
    <col min="8948" max="8948" width="25.28515625" style="3" customWidth="1"/>
    <col min="8949" max="8949" width="14.85546875" style="3" customWidth="1"/>
    <col min="8950" max="8950" width="14.7109375" style="3" customWidth="1"/>
    <col min="8951" max="8951" width="16.85546875" style="3" customWidth="1"/>
    <col min="8952" max="8952" width="12.5703125" style="3" customWidth="1"/>
    <col min="8953" max="8953" width="11.42578125" style="3" customWidth="1"/>
    <col min="8954" max="8954" width="18" style="3" customWidth="1"/>
    <col min="8955" max="8955" width="8.5703125" style="3" customWidth="1"/>
    <col min="8956" max="8956" width="4.7109375" style="3" customWidth="1"/>
    <col min="8957" max="8957" width="11.7109375" style="3" customWidth="1"/>
    <col min="8958" max="8958" width="6.85546875" style="3" customWidth="1"/>
    <col min="8959" max="8959" width="5.7109375" style="3" customWidth="1"/>
    <col min="8960" max="8960" width="4.5703125" style="3" customWidth="1"/>
    <col min="8961" max="8961" width="4.28515625" style="3" customWidth="1"/>
    <col min="8962" max="8962" width="3.7109375" style="3" customWidth="1"/>
    <col min="8963" max="8963" width="11.5703125" style="3" customWidth="1"/>
    <col min="8964" max="8964" width="12.7109375" style="3" customWidth="1"/>
    <col min="8965" max="8965" width="8.7109375" style="3" customWidth="1"/>
    <col min="8966" max="8967" width="10.7109375" style="3" customWidth="1"/>
    <col min="8968" max="8968" width="13.7109375" style="3" customWidth="1"/>
    <col min="8969" max="8969" width="10" style="3" customWidth="1"/>
    <col min="8970" max="8971" width="9" style="3" customWidth="1"/>
    <col min="8972" max="8974" width="11.28515625" style="3" customWidth="1"/>
    <col min="8975" max="8975" width="9" style="3" customWidth="1"/>
    <col min="8976" max="8976" width="15" style="3" customWidth="1"/>
    <col min="8977" max="8977" width="13" style="3" customWidth="1"/>
    <col min="8978" max="8978" width="6.85546875" style="3" customWidth="1"/>
    <col min="8979" max="8980" width="9.5703125" style="3" customWidth="1"/>
    <col min="8981" max="8981" width="7.140625" style="3" customWidth="1"/>
    <col min="8982" max="8982" width="7.85546875" style="3" customWidth="1"/>
    <col min="8983" max="8983" width="10" style="3" customWidth="1"/>
    <col min="8984" max="8984" width="7.28515625" style="3" customWidth="1"/>
    <col min="8985" max="8985" width="9.42578125" style="3" customWidth="1"/>
    <col min="8986" max="8986" width="8.140625" style="3" customWidth="1"/>
    <col min="8987" max="8989" width="9.85546875" style="3" customWidth="1"/>
    <col min="8990" max="8990" width="10.5703125" style="3" customWidth="1"/>
    <col min="8991" max="8991" width="11.7109375" style="3" customWidth="1"/>
    <col min="8992" max="8992" width="9.7109375" style="3" customWidth="1"/>
    <col min="8993" max="8993" width="13" style="3" customWidth="1"/>
    <col min="8994" max="8995" width="9.140625" style="3"/>
    <col min="8996" max="8997" width="14.42578125" style="3" customWidth="1"/>
    <col min="8998" max="9198" width="9.140625" style="3"/>
    <col min="9199" max="9199" width="3" style="3" customWidth="1"/>
    <col min="9200" max="9202" width="11.5703125" style="3" customWidth="1"/>
    <col min="9203" max="9203" width="22.28515625" style="3" customWidth="1"/>
    <col min="9204" max="9204" width="25.28515625" style="3" customWidth="1"/>
    <col min="9205" max="9205" width="14.85546875" style="3" customWidth="1"/>
    <col min="9206" max="9206" width="14.7109375" style="3" customWidth="1"/>
    <col min="9207" max="9207" width="16.85546875" style="3" customWidth="1"/>
    <col min="9208" max="9208" width="12.5703125" style="3" customWidth="1"/>
    <col min="9209" max="9209" width="11.42578125" style="3" customWidth="1"/>
    <col min="9210" max="9210" width="18" style="3" customWidth="1"/>
    <col min="9211" max="9211" width="8.5703125" style="3" customWidth="1"/>
    <col min="9212" max="9212" width="4.7109375" style="3" customWidth="1"/>
    <col min="9213" max="9213" width="11.7109375" style="3" customWidth="1"/>
    <col min="9214" max="9214" width="6.85546875" style="3" customWidth="1"/>
    <col min="9215" max="9215" width="5.7109375" style="3" customWidth="1"/>
    <col min="9216" max="9216" width="4.5703125" style="3" customWidth="1"/>
    <col min="9217" max="9217" width="4.28515625" style="3" customWidth="1"/>
    <col min="9218" max="9218" width="3.7109375" style="3" customWidth="1"/>
    <col min="9219" max="9219" width="11.5703125" style="3" customWidth="1"/>
    <col min="9220" max="9220" width="12.7109375" style="3" customWidth="1"/>
    <col min="9221" max="9221" width="8.7109375" style="3" customWidth="1"/>
    <col min="9222" max="9223" width="10.7109375" style="3" customWidth="1"/>
    <col min="9224" max="9224" width="13.7109375" style="3" customWidth="1"/>
    <col min="9225" max="9225" width="10" style="3" customWidth="1"/>
    <col min="9226" max="9227" width="9" style="3" customWidth="1"/>
    <col min="9228" max="9230" width="11.28515625" style="3" customWidth="1"/>
    <col min="9231" max="9231" width="9" style="3" customWidth="1"/>
    <col min="9232" max="9232" width="15" style="3" customWidth="1"/>
    <col min="9233" max="9233" width="13" style="3" customWidth="1"/>
    <col min="9234" max="9234" width="6.85546875" style="3" customWidth="1"/>
    <col min="9235" max="9236" width="9.5703125" style="3" customWidth="1"/>
    <col min="9237" max="9237" width="7.140625" style="3" customWidth="1"/>
    <col min="9238" max="9238" width="7.85546875" style="3" customWidth="1"/>
    <col min="9239" max="9239" width="10" style="3" customWidth="1"/>
    <col min="9240" max="9240" width="7.28515625" style="3" customWidth="1"/>
    <col min="9241" max="9241" width="9.42578125" style="3" customWidth="1"/>
    <col min="9242" max="9242" width="8.140625" style="3" customWidth="1"/>
    <col min="9243" max="9245" width="9.85546875" style="3" customWidth="1"/>
    <col min="9246" max="9246" width="10.5703125" style="3" customWidth="1"/>
    <col min="9247" max="9247" width="11.7109375" style="3" customWidth="1"/>
    <col min="9248" max="9248" width="9.7109375" style="3" customWidth="1"/>
    <col min="9249" max="9249" width="13" style="3" customWidth="1"/>
    <col min="9250" max="9251" width="9.140625" style="3"/>
    <col min="9252" max="9253" width="14.42578125" style="3" customWidth="1"/>
    <col min="9254" max="9454" width="9.140625" style="3"/>
    <col min="9455" max="9455" width="3" style="3" customWidth="1"/>
    <col min="9456" max="9458" width="11.5703125" style="3" customWidth="1"/>
    <col min="9459" max="9459" width="22.28515625" style="3" customWidth="1"/>
    <col min="9460" max="9460" width="25.28515625" style="3" customWidth="1"/>
    <col min="9461" max="9461" width="14.85546875" style="3" customWidth="1"/>
    <col min="9462" max="9462" width="14.7109375" style="3" customWidth="1"/>
    <col min="9463" max="9463" width="16.85546875" style="3" customWidth="1"/>
    <col min="9464" max="9464" width="12.5703125" style="3" customWidth="1"/>
    <col min="9465" max="9465" width="11.42578125" style="3" customWidth="1"/>
    <col min="9466" max="9466" width="18" style="3" customWidth="1"/>
    <col min="9467" max="9467" width="8.5703125" style="3" customWidth="1"/>
    <col min="9468" max="9468" width="4.7109375" style="3" customWidth="1"/>
    <col min="9469" max="9469" width="11.7109375" style="3" customWidth="1"/>
    <col min="9470" max="9470" width="6.85546875" style="3" customWidth="1"/>
    <col min="9471" max="9471" width="5.7109375" style="3" customWidth="1"/>
    <col min="9472" max="9472" width="4.5703125" style="3" customWidth="1"/>
    <col min="9473" max="9473" width="4.28515625" style="3" customWidth="1"/>
    <col min="9474" max="9474" width="3.7109375" style="3" customWidth="1"/>
    <col min="9475" max="9475" width="11.5703125" style="3" customWidth="1"/>
    <col min="9476" max="9476" width="12.7109375" style="3" customWidth="1"/>
    <col min="9477" max="9477" width="8.7109375" style="3" customWidth="1"/>
    <col min="9478" max="9479" width="10.7109375" style="3" customWidth="1"/>
    <col min="9480" max="9480" width="13.7109375" style="3" customWidth="1"/>
    <col min="9481" max="9481" width="10" style="3" customWidth="1"/>
    <col min="9482" max="9483" width="9" style="3" customWidth="1"/>
    <col min="9484" max="9486" width="11.28515625" style="3" customWidth="1"/>
    <col min="9487" max="9487" width="9" style="3" customWidth="1"/>
    <col min="9488" max="9488" width="15" style="3" customWidth="1"/>
    <col min="9489" max="9489" width="13" style="3" customWidth="1"/>
    <col min="9490" max="9490" width="6.85546875" style="3" customWidth="1"/>
    <col min="9491" max="9492" width="9.5703125" style="3" customWidth="1"/>
    <col min="9493" max="9493" width="7.140625" style="3" customWidth="1"/>
    <col min="9494" max="9494" width="7.85546875" style="3" customWidth="1"/>
    <col min="9495" max="9495" width="10" style="3" customWidth="1"/>
    <col min="9496" max="9496" width="7.28515625" style="3" customWidth="1"/>
    <col min="9497" max="9497" width="9.42578125" style="3" customWidth="1"/>
    <col min="9498" max="9498" width="8.140625" style="3" customWidth="1"/>
    <col min="9499" max="9501" width="9.85546875" style="3" customWidth="1"/>
    <col min="9502" max="9502" width="10.5703125" style="3" customWidth="1"/>
    <col min="9503" max="9503" width="11.7109375" style="3" customWidth="1"/>
    <col min="9504" max="9504" width="9.7109375" style="3" customWidth="1"/>
    <col min="9505" max="9505" width="13" style="3" customWidth="1"/>
    <col min="9506" max="9507" width="9.140625" style="3"/>
    <col min="9508" max="9509" width="14.42578125" style="3" customWidth="1"/>
    <col min="9510" max="9710" width="9.140625" style="3"/>
    <col min="9711" max="9711" width="3" style="3" customWidth="1"/>
    <col min="9712" max="9714" width="11.5703125" style="3" customWidth="1"/>
    <col min="9715" max="9715" width="22.28515625" style="3" customWidth="1"/>
    <col min="9716" max="9716" width="25.28515625" style="3" customWidth="1"/>
    <col min="9717" max="9717" width="14.85546875" style="3" customWidth="1"/>
    <col min="9718" max="9718" width="14.7109375" style="3" customWidth="1"/>
    <col min="9719" max="9719" width="16.85546875" style="3" customWidth="1"/>
    <col min="9720" max="9720" width="12.5703125" style="3" customWidth="1"/>
    <col min="9721" max="9721" width="11.42578125" style="3" customWidth="1"/>
    <col min="9722" max="9722" width="18" style="3" customWidth="1"/>
    <col min="9723" max="9723" width="8.5703125" style="3" customWidth="1"/>
    <col min="9724" max="9724" width="4.7109375" style="3" customWidth="1"/>
    <col min="9725" max="9725" width="11.7109375" style="3" customWidth="1"/>
    <col min="9726" max="9726" width="6.85546875" style="3" customWidth="1"/>
    <col min="9727" max="9727" width="5.7109375" style="3" customWidth="1"/>
    <col min="9728" max="9728" width="4.5703125" style="3" customWidth="1"/>
    <col min="9729" max="9729" width="4.28515625" style="3" customWidth="1"/>
    <col min="9730" max="9730" width="3.7109375" style="3" customWidth="1"/>
    <col min="9731" max="9731" width="11.5703125" style="3" customWidth="1"/>
    <col min="9732" max="9732" width="12.7109375" style="3" customWidth="1"/>
    <col min="9733" max="9733" width="8.7109375" style="3" customWidth="1"/>
    <col min="9734" max="9735" width="10.7109375" style="3" customWidth="1"/>
    <col min="9736" max="9736" width="13.7109375" style="3" customWidth="1"/>
    <col min="9737" max="9737" width="10" style="3" customWidth="1"/>
    <col min="9738" max="9739" width="9" style="3" customWidth="1"/>
    <col min="9740" max="9742" width="11.28515625" style="3" customWidth="1"/>
    <col min="9743" max="9743" width="9" style="3" customWidth="1"/>
    <col min="9744" max="9744" width="15" style="3" customWidth="1"/>
    <col min="9745" max="9745" width="13" style="3" customWidth="1"/>
    <col min="9746" max="9746" width="6.85546875" style="3" customWidth="1"/>
    <col min="9747" max="9748" width="9.5703125" style="3" customWidth="1"/>
    <col min="9749" max="9749" width="7.140625" style="3" customWidth="1"/>
    <col min="9750" max="9750" width="7.85546875" style="3" customWidth="1"/>
    <col min="9751" max="9751" width="10" style="3" customWidth="1"/>
    <col min="9752" max="9752" width="7.28515625" style="3" customWidth="1"/>
    <col min="9753" max="9753" width="9.42578125" style="3" customWidth="1"/>
    <col min="9754" max="9754" width="8.140625" style="3" customWidth="1"/>
    <col min="9755" max="9757" width="9.85546875" style="3" customWidth="1"/>
    <col min="9758" max="9758" width="10.5703125" style="3" customWidth="1"/>
    <col min="9759" max="9759" width="11.7109375" style="3" customWidth="1"/>
    <col min="9760" max="9760" width="9.7109375" style="3" customWidth="1"/>
    <col min="9761" max="9761" width="13" style="3" customWidth="1"/>
    <col min="9762" max="9763" width="9.140625" style="3"/>
    <col min="9764" max="9765" width="14.42578125" style="3" customWidth="1"/>
    <col min="9766" max="9966" width="9.140625" style="3"/>
    <col min="9967" max="9967" width="3" style="3" customWidth="1"/>
    <col min="9968" max="9970" width="11.5703125" style="3" customWidth="1"/>
    <col min="9971" max="9971" width="22.28515625" style="3" customWidth="1"/>
    <col min="9972" max="9972" width="25.28515625" style="3" customWidth="1"/>
    <col min="9973" max="9973" width="14.85546875" style="3" customWidth="1"/>
    <col min="9974" max="9974" width="14.7109375" style="3" customWidth="1"/>
    <col min="9975" max="9975" width="16.85546875" style="3" customWidth="1"/>
    <col min="9976" max="9976" width="12.5703125" style="3" customWidth="1"/>
    <col min="9977" max="9977" width="11.42578125" style="3" customWidth="1"/>
    <col min="9978" max="9978" width="18" style="3" customWidth="1"/>
    <col min="9979" max="9979" width="8.5703125" style="3" customWidth="1"/>
    <col min="9980" max="9980" width="4.7109375" style="3" customWidth="1"/>
    <col min="9981" max="9981" width="11.7109375" style="3" customWidth="1"/>
    <col min="9982" max="9982" width="6.85546875" style="3" customWidth="1"/>
    <col min="9983" max="9983" width="5.7109375" style="3" customWidth="1"/>
    <col min="9984" max="9984" width="4.5703125" style="3" customWidth="1"/>
    <col min="9985" max="9985" width="4.28515625" style="3" customWidth="1"/>
    <col min="9986" max="9986" width="3.7109375" style="3" customWidth="1"/>
    <col min="9987" max="9987" width="11.5703125" style="3" customWidth="1"/>
    <col min="9988" max="9988" width="12.7109375" style="3" customWidth="1"/>
    <col min="9989" max="9989" width="8.7109375" style="3" customWidth="1"/>
    <col min="9990" max="9991" width="10.7109375" style="3" customWidth="1"/>
    <col min="9992" max="9992" width="13.7109375" style="3" customWidth="1"/>
    <col min="9993" max="9993" width="10" style="3" customWidth="1"/>
    <col min="9994" max="9995" width="9" style="3" customWidth="1"/>
    <col min="9996" max="9998" width="11.28515625" style="3" customWidth="1"/>
    <col min="9999" max="9999" width="9" style="3" customWidth="1"/>
    <col min="10000" max="10000" width="15" style="3" customWidth="1"/>
    <col min="10001" max="10001" width="13" style="3" customWidth="1"/>
    <col min="10002" max="10002" width="6.85546875" style="3" customWidth="1"/>
    <col min="10003" max="10004" width="9.5703125" style="3" customWidth="1"/>
    <col min="10005" max="10005" width="7.140625" style="3" customWidth="1"/>
    <col min="10006" max="10006" width="7.85546875" style="3" customWidth="1"/>
    <col min="10007" max="10007" width="10" style="3" customWidth="1"/>
    <col min="10008" max="10008" width="7.28515625" style="3" customWidth="1"/>
    <col min="10009" max="10009" width="9.42578125" style="3" customWidth="1"/>
    <col min="10010" max="10010" width="8.140625" style="3" customWidth="1"/>
    <col min="10011" max="10013" width="9.85546875" style="3" customWidth="1"/>
    <col min="10014" max="10014" width="10.5703125" style="3" customWidth="1"/>
    <col min="10015" max="10015" width="11.7109375" style="3" customWidth="1"/>
    <col min="10016" max="10016" width="9.7109375" style="3" customWidth="1"/>
    <col min="10017" max="10017" width="13" style="3" customWidth="1"/>
    <col min="10018" max="10019" width="9.140625" style="3"/>
    <col min="10020" max="10021" width="14.42578125" style="3" customWidth="1"/>
    <col min="10022" max="10222" width="9.140625" style="3"/>
    <col min="10223" max="10223" width="3" style="3" customWidth="1"/>
    <col min="10224" max="10226" width="11.5703125" style="3" customWidth="1"/>
    <col min="10227" max="10227" width="22.28515625" style="3" customWidth="1"/>
    <col min="10228" max="10228" width="25.28515625" style="3" customWidth="1"/>
    <col min="10229" max="10229" width="14.85546875" style="3" customWidth="1"/>
    <col min="10230" max="10230" width="14.7109375" style="3" customWidth="1"/>
    <col min="10231" max="10231" width="16.85546875" style="3" customWidth="1"/>
    <col min="10232" max="10232" width="12.5703125" style="3" customWidth="1"/>
    <col min="10233" max="10233" width="11.42578125" style="3" customWidth="1"/>
    <col min="10234" max="10234" width="18" style="3" customWidth="1"/>
    <col min="10235" max="10235" width="8.5703125" style="3" customWidth="1"/>
    <col min="10236" max="10236" width="4.7109375" style="3" customWidth="1"/>
    <col min="10237" max="10237" width="11.7109375" style="3" customWidth="1"/>
    <col min="10238" max="10238" width="6.85546875" style="3" customWidth="1"/>
    <col min="10239" max="10239" width="5.7109375" style="3" customWidth="1"/>
    <col min="10240" max="10240" width="4.5703125" style="3" customWidth="1"/>
    <col min="10241" max="10241" width="4.28515625" style="3" customWidth="1"/>
    <col min="10242" max="10242" width="3.7109375" style="3" customWidth="1"/>
    <col min="10243" max="10243" width="11.5703125" style="3" customWidth="1"/>
    <col min="10244" max="10244" width="12.7109375" style="3" customWidth="1"/>
    <col min="10245" max="10245" width="8.7109375" style="3" customWidth="1"/>
    <col min="10246" max="10247" width="10.7109375" style="3" customWidth="1"/>
    <col min="10248" max="10248" width="13.7109375" style="3" customWidth="1"/>
    <col min="10249" max="10249" width="10" style="3" customWidth="1"/>
    <col min="10250" max="10251" width="9" style="3" customWidth="1"/>
    <col min="10252" max="10254" width="11.28515625" style="3" customWidth="1"/>
    <col min="10255" max="10255" width="9" style="3" customWidth="1"/>
    <col min="10256" max="10256" width="15" style="3" customWidth="1"/>
    <col min="10257" max="10257" width="13" style="3" customWidth="1"/>
    <col min="10258" max="10258" width="6.85546875" style="3" customWidth="1"/>
    <col min="10259" max="10260" width="9.5703125" style="3" customWidth="1"/>
    <col min="10261" max="10261" width="7.140625" style="3" customWidth="1"/>
    <col min="10262" max="10262" width="7.85546875" style="3" customWidth="1"/>
    <col min="10263" max="10263" width="10" style="3" customWidth="1"/>
    <col min="10264" max="10264" width="7.28515625" style="3" customWidth="1"/>
    <col min="10265" max="10265" width="9.42578125" style="3" customWidth="1"/>
    <col min="10266" max="10266" width="8.140625" style="3" customWidth="1"/>
    <col min="10267" max="10269" width="9.85546875" style="3" customWidth="1"/>
    <col min="10270" max="10270" width="10.5703125" style="3" customWidth="1"/>
    <col min="10271" max="10271" width="11.7109375" style="3" customWidth="1"/>
    <col min="10272" max="10272" width="9.7109375" style="3" customWidth="1"/>
    <col min="10273" max="10273" width="13" style="3" customWidth="1"/>
    <col min="10274" max="10275" width="9.140625" style="3"/>
    <col min="10276" max="10277" width="14.42578125" style="3" customWidth="1"/>
    <col min="10278" max="10478" width="9.140625" style="3"/>
    <col min="10479" max="10479" width="3" style="3" customWidth="1"/>
    <col min="10480" max="10482" width="11.5703125" style="3" customWidth="1"/>
    <col min="10483" max="10483" width="22.28515625" style="3" customWidth="1"/>
    <col min="10484" max="10484" width="25.28515625" style="3" customWidth="1"/>
    <col min="10485" max="10485" width="14.85546875" style="3" customWidth="1"/>
    <col min="10486" max="10486" width="14.7109375" style="3" customWidth="1"/>
    <col min="10487" max="10487" width="16.85546875" style="3" customWidth="1"/>
    <col min="10488" max="10488" width="12.5703125" style="3" customWidth="1"/>
    <col min="10489" max="10489" width="11.42578125" style="3" customWidth="1"/>
    <col min="10490" max="10490" width="18" style="3" customWidth="1"/>
    <col min="10491" max="10491" width="8.5703125" style="3" customWidth="1"/>
    <col min="10492" max="10492" width="4.7109375" style="3" customWidth="1"/>
    <col min="10493" max="10493" width="11.7109375" style="3" customWidth="1"/>
    <col min="10494" max="10494" width="6.85546875" style="3" customWidth="1"/>
    <col min="10495" max="10495" width="5.7109375" style="3" customWidth="1"/>
    <col min="10496" max="10496" width="4.5703125" style="3" customWidth="1"/>
    <col min="10497" max="10497" width="4.28515625" style="3" customWidth="1"/>
    <col min="10498" max="10498" width="3.7109375" style="3" customWidth="1"/>
    <col min="10499" max="10499" width="11.5703125" style="3" customWidth="1"/>
    <col min="10500" max="10500" width="12.7109375" style="3" customWidth="1"/>
    <col min="10501" max="10501" width="8.7109375" style="3" customWidth="1"/>
    <col min="10502" max="10503" width="10.7109375" style="3" customWidth="1"/>
    <col min="10504" max="10504" width="13.7109375" style="3" customWidth="1"/>
    <col min="10505" max="10505" width="10" style="3" customWidth="1"/>
    <col min="10506" max="10507" width="9" style="3" customWidth="1"/>
    <col min="10508" max="10510" width="11.28515625" style="3" customWidth="1"/>
    <col min="10511" max="10511" width="9" style="3" customWidth="1"/>
    <col min="10512" max="10512" width="15" style="3" customWidth="1"/>
    <col min="10513" max="10513" width="13" style="3" customWidth="1"/>
    <col min="10514" max="10514" width="6.85546875" style="3" customWidth="1"/>
    <col min="10515" max="10516" width="9.5703125" style="3" customWidth="1"/>
    <col min="10517" max="10517" width="7.140625" style="3" customWidth="1"/>
    <col min="10518" max="10518" width="7.85546875" style="3" customWidth="1"/>
    <col min="10519" max="10519" width="10" style="3" customWidth="1"/>
    <col min="10520" max="10520" width="7.28515625" style="3" customWidth="1"/>
    <col min="10521" max="10521" width="9.42578125" style="3" customWidth="1"/>
    <col min="10522" max="10522" width="8.140625" style="3" customWidth="1"/>
    <col min="10523" max="10525" width="9.85546875" style="3" customWidth="1"/>
    <col min="10526" max="10526" width="10.5703125" style="3" customWidth="1"/>
    <col min="10527" max="10527" width="11.7109375" style="3" customWidth="1"/>
    <col min="10528" max="10528" width="9.7109375" style="3" customWidth="1"/>
    <col min="10529" max="10529" width="13" style="3" customWidth="1"/>
    <col min="10530" max="10531" width="9.140625" style="3"/>
    <col min="10532" max="10533" width="14.42578125" style="3" customWidth="1"/>
    <col min="10534" max="10734" width="9.140625" style="3"/>
    <col min="10735" max="10735" width="3" style="3" customWidth="1"/>
    <col min="10736" max="10738" width="11.5703125" style="3" customWidth="1"/>
    <col min="10739" max="10739" width="22.28515625" style="3" customWidth="1"/>
    <col min="10740" max="10740" width="25.28515625" style="3" customWidth="1"/>
    <col min="10741" max="10741" width="14.85546875" style="3" customWidth="1"/>
    <col min="10742" max="10742" width="14.7109375" style="3" customWidth="1"/>
    <col min="10743" max="10743" width="16.85546875" style="3" customWidth="1"/>
    <col min="10744" max="10744" width="12.5703125" style="3" customWidth="1"/>
    <col min="10745" max="10745" width="11.42578125" style="3" customWidth="1"/>
    <col min="10746" max="10746" width="18" style="3" customWidth="1"/>
    <col min="10747" max="10747" width="8.5703125" style="3" customWidth="1"/>
    <col min="10748" max="10748" width="4.7109375" style="3" customWidth="1"/>
    <col min="10749" max="10749" width="11.7109375" style="3" customWidth="1"/>
    <col min="10750" max="10750" width="6.85546875" style="3" customWidth="1"/>
    <col min="10751" max="10751" width="5.7109375" style="3" customWidth="1"/>
    <col min="10752" max="10752" width="4.5703125" style="3" customWidth="1"/>
    <col min="10753" max="10753" width="4.28515625" style="3" customWidth="1"/>
    <col min="10754" max="10754" width="3.7109375" style="3" customWidth="1"/>
    <col min="10755" max="10755" width="11.5703125" style="3" customWidth="1"/>
    <col min="10756" max="10756" width="12.7109375" style="3" customWidth="1"/>
    <col min="10757" max="10757" width="8.7109375" style="3" customWidth="1"/>
    <col min="10758" max="10759" width="10.7109375" style="3" customWidth="1"/>
    <col min="10760" max="10760" width="13.7109375" style="3" customWidth="1"/>
    <col min="10761" max="10761" width="10" style="3" customWidth="1"/>
    <col min="10762" max="10763" width="9" style="3" customWidth="1"/>
    <col min="10764" max="10766" width="11.28515625" style="3" customWidth="1"/>
    <col min="10767" max="10767" width="9" style="3" customWidth="1"/>
    <col min="10768" max="10768" width="15" style="3" customWidth="1"/>
    <col min="10769" max="10769" width="13" style="3" customWidth="1"/>
    <col min="10770" max="10770" width="6.85546875" style="3" customWidth="1"/>
    <col min="10771" max="10772" width="9.5703125" style="3" customWidth="1"/>
    <col min="10773" max="10773" width="7.140625" style="3" customWidth="1"/>
    <col min="10774" max="10774" width="7.85546875" style="3" customWidth="1"/>
    <col min="10775" max="10775" width="10" style="3" customWidth="1"/>
    <col min="10776" max="10776" width="7.28515625" style="3" customWidth="1"/>
    <col min="10777" max="10777" width="9.42578125" style="3" customWidth="1"/>
    <col min="10778" max="10778" width="8.140625" style="3" customWidth="1"/>
    <col min="10779" max="10781" width="9.85546875" style="3" customWidth="1"/>
    <col min="10782" max="10782" width="10.5703125" style="3" customWidth="1"/>
    <col min="10783" max="10783" width="11.7109375" style="3" customWidth="1"/>
    <col min="10784" max="10784" width="9.7109375" style="3" customWidth="1"/>
    <col min="10785" max="10785" width="13" style="3" customWidth="1"/>
    <col min="10786" max="10787" width="9.140625" style="3"/>
    <col min="10788" max="10789" width="14.42578125" style="3" customWidth="1"/>
    <col min="10790" max="10990" width="9.140625" style="3"/>
    <col min="10991" max="10991" width="3" style="3" customWidth="1"/>
    <col min="10992" max="10994" width="11.5703125" style="3" customWidth="1"/>
    <col min="10995" max="10995" width="22.28515625" style="3" customWidth="1"/>
    <col min="10996" max="10996" width="25.28515625" style="3" customWidth="1"/>
    <col min="10997" max="10997" width="14.85546875" style="3" customWidth="1"/>
    <col min="10998" max="10998" width="14.7109375" style="3" customWidth="1"/>
    <col min="10999" max="10999" width="16.85546875" style="3" customWidth="1"/>
    <col min="11000" max="11000" width="12.5703125" style="3" customWidth="1"/>
    <col min="11001" max="11001" width="11.42578125" style="3" customWidth="1"/>
    <col min="11002" max="11002" width="18" style="3" customWidth="1"/>
    <col min="11003" max="11003" width="8.5703125" style="3" customWidth="1"/>
    <col min="11004" max="11004" width="4.7109375" style="3" customWidth="1"/>
    <col min="11005" max="11005" width="11.7109375" style="3" customWidth="1"/>
    <col min="11006" max="11006" width="6.85546875" style="3" customWidth="1"/>
    <col min="11007" max="11007" width="5.7109375" style="3" customWidth="1"/>
    <col min="11008" max="11008" width="4.5703125" style="3" customWidth="1"/>
    <col min="11009" max="11009" width="4.28515625" style="3" customWidth="1"/>
    <col min="11010" max="11010" width="3.7109375" style="3" customWidth="1"/>
    <col min="11011" max="11011" width="11.5703125" style="3" customWidth="1"/>
    <col min="11012" max="11012" width="12.7109375" style="3" customWidth="1"/>
    <col min="11013" max="11013" width="8.7109375" style="3" customWidth="1"/>
    <col min="11014" max="11015" width="10.7109375" style="3" customWidth="1"/>
    <col min="11016" max="11016" width="13.7109375" style="3" customWidth="1"/>
    <col min="11017" max="11017" width="10" style="3" customWidth="1"/>
    <col min="11018" max="11019" width="9" style="3" customWidth="1"/>
    <col min="11020" max="11022" width="11.28515625" style="3" customWidth="1"/>
    <col min="11023" max="11023" width="9" style="3" customWidth="1"/>
    <col min="11024" max="11024" width="15" style="3" customWidth="1"/>
    <col min="11025" max="11025" width="13" style="3" customWidth="1"/>
    <col min="11026" max="11026" width="6.85546875" style="3" customWidth="1"/>
    <col min="11027" max="11028" width="9.5703125" style="3" customWidth="1"/>
    <col min="11029" max="11029" width="7.140625" style="3" customWidth="1"/>
    <col min="11030" max="11030" width="7.85546875" style="3" customWidth="1"/>
    <col min="11031" max="11031" width="10" style="3" customWidth="1"/>
    <col min="11032" max="11032" width="7.28515625" style="3" customWidth="1"/>
    <col min="11033" max="11033" width="9.42578125" style="3" customWidth="1"/>
    <col min="11034" max="11034" width="8.140625" style="3" customWidth="1"/>
    <col min="11035" max="11037" width="9.85546875" style="3" customWidth="1"/>
    <col min="11038" max="11038" width="10.5703125" style="3" customWidth="1"/>
    <col min="11039" max="11039" width="11.7109375" style="3" customWidth="1"/>
    <col min="11040" max="11040" width="9.7109375" style="3" customWidth="1"/>
    <col min="11041" max="11041" width="13" style="3" customWidth="1"/>
    <col min="11042" max="11043" width="9.140625" style="3"/>
    <col min="11044" max="11045" width="14.42578125" style="3" customWidth="1"/>
    <col min="11046" max="11246" width="9.140625" style="3"/>
    <col min="11247" max="11247" width="3" style="3" customWidth="1"/>
    <col min="11248" max="11250" width="11.5703125" style="3" customWidth="1"/>
    <col min="11251" max="11251" width="22.28515625" style="3" customWidth="1"/>
    <col min="11252" max="11252" width="25.28515625" style="3" customWidth="1"/>
    <col min="11253" max="11253" width="14.85546875" style="3" customWidth="1"/>
    <col min="11254" max="11254" width="14.7109375" style="3" customWidth="1"/>
    <col min="11255" max="11255" width="16.85546875" style="3" customWidth="1"/>
    <col min="11256" max="11256" width="12.5703125" style="3" customWidth="1"/>
    <col min="11257" max="11257" width="11.42578125" style="3" customWidth="1"/>
    <col min="11258" max="11258" width="18" style="3" customWidth="1"/>
    <col min="11259" max="11259" width="8.5703125" style="3" customWidth="1"/>
    <col min="11260" max="11260" width="4.7109375" style="3" customWidth="1"/>
    <col min="11261" max="11261" width="11.7109375" style="3" customWidth="1"/>
    <col min="11262" max="11262" width="6.85546875" style="3" customWidth="1"/>
    <col min="11263" max="11263" width="5.7109375" style="3" customWidth="1"/>
    <col min="11264" max="11264" width="4.5703125" style="3" customWidth="1"/>
    <col min="11265" max="11265" width="4.28515625" style="3" customWidth="1"/>
    <col min="11266" max="11266" width="3.7109375" style="3" customWidth="1"/>
    <col min="11267" max="11267" width="11.5703125" style="3" customWidth="1"/>
    <col min="11268" max="11268" width="12.7109375" style="3" customWidth="1"/>
    <col min="11269" max="11269" width="8.7109375" style="3" customWidth="1"/>
    <col min="11270" max="11271" width="10.7109375" style="3" customWidth="1"/>
    <col min="11272" max="11272" width="13.7109375" style="3" customWidth="1"/>
    <col min="11273" max="11273" width="10" style="3" customWidth="1"/>
    <col min="11274" max="11275" width="9" style="3" customWidth="1"/>
    <col min="11276" max="11278" width="11.28515625" style="3" customWidth="1"/>
    <col min="11279" max="11279" width="9" style="3" customWidth="1"/>
    <col min="11280" max="11280" width="15" style="3" customWidth="1"/>
    <col min="11281" max="11281" width="13" style="3" customWidth="1"/>
    <col min="11282" max="11282" width="6.85546875" style="3" customWidth="1"/>
    <col min="11283" max="11284" width="9.5703125" style="3" customWidth="1"/>
    <col min="11285" max="11285" width="7.140625" style="3" customWidth="1"/>
    <col min="11286" max="11286" width="7.85546875" style="3" customWidth="1"/>
    <col min="11287" max="11287" width="10" style="3" customWidth="1"/>
    <col min="11288" max="11288" width="7.28515625" style="3" customWidth="1"/>
    <col min="11289" max="11289" width="9.42578125" style="3" customWidth="1"/>
    <col min="11290" max="11290" width="8.140625" style="3" customWidth="1"/>
    <col min="11291" max="11293" width="9.85546875" style="3" customWidth="1"/>
    <col min="11294" max="11294" width="10.5703125" style="3" customWidth="1"/>
    <col min="11295" max="11295" width="11.7109375" style="3" customWidth="1"/>
    <col min="11296" max="11296" width="9.7109375" style="3" customWidth="1"/>
    <col min="11297" max="11297" width="13" style="3" customWidth="1"/>
    <col min="11298" max="11299" width="9.140625" style="3"/>
    <col min="11300" max="11301" width="14.42578125" style="3" customWidth="1"/>
    <col min="11302" max="11502" width="9.140625" style="3"/>
    <col min="11503" max="11503" width="3" style="3" customWidth="1"/>
    <col min="11504" max="11506" width="11.5703125" style="3" customWidth="1"/>
    <col min="11507" max="11507" width="22.28515625" style="3" customWidth="1"/>
    <col min="11508" max="11508" width="25.28515625" style="3" customWidth="1"/>
    <col min="11509" max="11509" width="14.85546875" style="3" customWidth="1"/>
    <col min="11510" max="11510" width="14.7109375" style="3" customWidth="1"/>
    <col min="11511" max="11511" width="16.85546875" style="3" customWidth="1"/>
    <col min="11512" max="11512" width="12.5703125" style="3" customWidth="1"/>
    <col min="11513" max="11513" width="11.42578125" style="3" customWidth="1"/>
    <col min="11514" max="11514" width="18" style="3" customWidth="1"/>
    <col min="11515" max="11515" width="8.5703125" style="3" customWidth="1"/>
    <col min="11516" max="11516" width="4.7109375" style="3" customWidth="1"/>
    <col min="11517" max="11517" width="11.7109375" style="3" customWidth="1"/>
    <col min="11518" max="11518" width="6.85546875" style="3" customWidth="1"/>
    <col min="11519" max="11519" width="5.7109375" style="3" customWidth="1"/>
    <col min="11520" max="11520" width="4.5703125" style="3" customWidth="1"/>
    <col min="11521" max="11521" width="4.28515625" style="3" customWidth="1"/>
    <col min="11522" max="11522" width="3.7109375" style="3" customWidth="1"/>
    <col min="11523" max="11523" width="11.5703125" style="3" customWidth="1"/>
    <col min="11524" max="11524" width="12.7109375" style="3" customWidth="1"/>
    <col min="11525" max="11525" width="8.7109375" style="3" customWidth="1"/>
    <col min="11526" max="11527" width="10.7109375" style="3" customWidth="1"/>
    <col min="11528" max="11528" width="13.7109375" style="3" customWidth="1"/>
    <col min="11529" max="11529" width="10" style="3" customWidth="1"/>
    <col min="11530" max="11531" width="9" style="3" customWidth="1"/>
    <col min="11532" max="11534" width="11.28515625" style="3" customWidth="1"/>
    <col min="11535" max="11535" width="9" style="3" customWidth="1"/>
    <col min="11536" max="11536" width="15" style="3" customWidth="1"/>
    <col min="11537" max="11537" width="13" style="3" customWidth="1"/>
    <col min="11538" max="11538" width="6.85546875" style="3" customWidth="1"/>
    <col min="11539" max="11540" width="9.5703125" style="3" customWidth="1"/>
    <col min="11541" max="11541" width="7.140625" style="3" customWidth="1"/>
    <col min="11542" max="11542" width="7.85546875" style="3" customWidth="1"/>
    <col min="11543" max="11543" width="10" style="3" customWidth="1"/>
    <col min="11544" max="11544" width="7.28515625" style="3" customWidth="1"/>
    <col min="11545" max="11545" width="9.42578125" style="3" customWidth="1"/>
    <col min="11546" max="11546" width="8.140625" style="3" customWidth="1"/>
    <col min="11547" max="11549" width="9.85546875" style="3" customWidth="1"/>
    <col min="11550" max="11550" width="10.5703125" style="3" customWidth="1"/>
    <col min="11551" max="11551" width="11.7109375" style="3" customWidth="1"/>
    <col min="11552" max="11552" width="9.7109375" style="3" customWidth="1"/>
    <col min="11553" max="11553" width="13" style="3" customWidth="1"/>
    <col min="11554" max="11555" width="9.140625" style="3"/>
    <col min="11556" max="11557" width="14.42578125" style="3" customWidth="1"/>
    <col min="11558" max="11758" width="9.140625" style="3"/>
    <col min="11759" max="11759" width="3" style="3" customWidth="1"/>
    <col min="11760" max="11762" width="11.5703125" style="3" customWidth="1"/>
    <col min="11763" max="11763" width="22.28515625" style="3" customWidth="1"/>
    <col min="11764" max="11764" width="25.28515625" style="3" customWidth="1"/>
    <col min="11765" max="11765" width="14.85546875" style="3" customWidth="1"/>
    <col min="11766" max="11766" width="14.7109375" style="3" customWidth="1"/>
    <col min="11767" max="11767" width="16.85546875" style="3" customWidth="1"/>
    <col min="11768" max="11768" width="12.5703125" style="3" customWidth="1"/>
    <col min="11769" max="11769" width="11.42578125" style="3" customWidth="1"/>
    <col min="11770" max="11770" width="18" style="3" customWidth="1"/>
    <col min="11771" max="11771" width="8.5703125" style="3" customWidth="1"/>
    <col min="11772" max="11772" width="4.7109375" style="3" customWidth="1"/>
    <col min="11773" max="11773" width="11.7109375" style="3" customWidth="1"/>
    <col min="11774" max="11774" width="6.85546875" style="3" customWidth="1"/>
    <col min="11775" max="11775" width="5.7109375" style="3" customWidth="1"/>
    <col min="11776" max="11776" width="4.5703125" style="3" customWidth="1"/>
    <col min="11777" max="11777" width="4.28515625" style="3" customWidth="1"/>
    <col min="11778" max="11778" width="3.7109375" style="3" customWidth="1"/>
    <col min="11779" max="11779" width="11.5703125" style="3" customWidth="1"/>
    <col min="11780" max="11780" width="12.7109375" style="3" customWidth="1"/>
    <col min="11781" max="11781" width="8.7109375" style="3" customWidth="1"/>
    <col min="11782" max="11783" width="10.7109375" style="3" customWidth="1"/>
    <col min="11784" max="11784" width="13.7109375" style="3" customWidth="1"/>
    <col min="11785" max="11785" width="10" style="3" customWidth="1"/>
    <col min="11786" max="11787" width="9" style="3" customWidth="1"/>
    <col min="11788" max="11790" width="11.28515625" style="3" customWidth="1"/>
    <col min="11791" max="11791" width="9" style="3" customWidth="1"/>
    <col min="11792" max="11792" width="15" style="3" customWidth="1"/>
    <col min="11793" max="11793" width="13" style="3" customWidth="1"/>
    <col min="11794" max="11794" width="6.85546875" style="3" customWidth="1"/>
    <col min="11795" max="11796" width="9.5703125" style="3" customWidth="1"/>
    <col min="11797" max="11797" width="7.140625" style="3" customWidth="1"/>
    <col min="11798" max="11798" width="7.85546875" style="3" customWidth="1"/>
    <col min="11799" max="11799" width="10" style="3" customWidth="1"/>
    <col min="11800" max="11800" width="7.28515625" style="3" customWidth="1"/>
    <col min="11801" max="11801" width="9.42578125" style="3" customWidth="1"/>
    <col min="11802" max="11802" width="8.140625" style="3" customWidth="1"/>
    <col min="11803" max="11805" width="9.85546875" style="3" customWidth="1"/>
    <col min="11806" max="11806" width="10.5703125" style="3" customWidth="1"/>
    <col min="11807" max="11807" width="11.7109375" style="3" customWidth="1"/>
    <col min="11808" max="11808" width="9.7109375" style="3" customWidth="1"/>
    <col min="11809" max="11809" width="13" style="3" customWidth="1"/>
    <col min="11810" max="11811" width="9.140625" style="3"/>
    <col min="11812" max="11813" width="14.42578125" style="3" customWidth="1"/>
    <col min="11814" max="12014" width="9.140625" style="3"/>
    <col min="12015" max="12015" width="3" style="3" customWidth="1"/>
    <col min="12016" max="12018" width="11.5703125" style="3" customWidth="1"/>
    <col min="12019" max="12019" width="22.28515625" style="3" customWidth="1"/>
    <col min="12020" max="12020" width="25.28515625" style="3" customWidth="1"/>
    <col min="12021" max="12021" width="14.85546875" style="3" customWidth="1"/>
    <col min="12022" max="12022" width="14.7109375" style="3" customWidth="1"/>
    <col min="12023" max="12023" width="16.85546875" style="3" customWidth="1"/>
    <col min="12024" max="12024" width="12.5703125" style="3" customWidth="1"/>
    <col min="12025" max="12025" width="11.42578125" style="3" customWidth="1"/>
    <col min="12026" max="12026" width="18" style="3" customWidth="1"/>
    <col min="12027" max="12027" width="8.5703125" style="3" customWidth="1"/>
    <col min="12028" max="12028" width="4.7109375" style="3" customWidth="1"/>
    <col min="12029" max="12029" width="11.7109375" style="3" customWidth="1"/>
    <col min="12030" max="12030" width="6.85546875" style="3" customWidth="1"/>
    <col min="12031" max="12031" width="5.7109375" style="3" customWidth="1"/>
    <col min="12032" max="12032" width="4.5703125" style="3" customWidth="1"/>
    <col min="12033" max="12033" width="4.28515625" style="3" customWidth="1"/>
    <col min="12034" max="12034" width="3.7109375" style="3" customWidth="1"/>
    <col min="12035" max="12035" width="11.5703125" style="3" customWidth="1"/>
    <col min="12036" max="12036" width="12.7109375" style="3" customWidth="1"/>
    <col min="12037" max="12037" width="8.7109375" style="3" customWidth="1"/>
    <col min="12038" max="12039" width="10.7109375" style="3" customWidth="1"/>
    <col min="12040" max="12040" width="13.7109375" style="3" customWidth="1"/>
    <col min="12041" max="12041" width="10" style="3" customWidth="1"/>
    <col min="12042" max="12043" width="9" style="3" customWidth="1"/>
    <col min="12044" max="12046" width="11.28515625" style="3" customWidth="1"/>
    <col min="12047" max="12047" width="9" style="3" customWidth="1"/>
    <col min="12048" max="12048" width="15" style="3" customWidth="1"/>
    <col min="12049" max="12049" width="13" style="3" customWidth="1"/>
    <col min="12050" max="12050" width="6.85546875" style="3" customWidth="1"/>
    <col min="12051" max="12052" width="9.5703125" style="3" customWidth="1"/>
    <col min="12053" max="12053" width="7.140625" style="3" customWidth="1"/>
    <col min="12054" max="12054" width="7.85546875" style="3" customWidth="1"/>
    <col min="12055" max="12055" width="10" style="3" customWidth="1"/>
    <col min="12056" max="12056" width="7.28515625" style="3" customWidth="1"/>
    <col min="12057" max="12057" width="9.42578125" style="3" customWidth="1"/>
    <col min="12058" max="12058" width="8.140625" style="3" customWidth="1"/>
    <col min="12059" max="12061" width="9.85546875" style="3" customWidth="1"/>
    <col min="12062" max="12062" width="10.5703125" style="3" customWidth="1"/>
    <col min="12063" max="12063" width="11.7109375" style="3" customWidth="1"/>
    <col min="12064" max="12064" width="9.7109375" style="3" customWidth="1"/>
    <col min="12065" max="12065" width="13" style="3" customWidth="1"/>
    <col min="12066" max="12067" width="9.140625" style="3"/>
    <col min="12068" max="12069" width="14.42578125" style="3" customWidth="1"/>
    <col min="12070" max="12270" width="9.140625" style="3"/>
    <col min="12271" max="12271" width="3" style="3" customWidth="1"/>
    <col min="12272" max="12274" width="11.5703125" style="3" customWidth="1"/>
    <col min="12275" max="12275" width="22.28515625" style="3" customWidth="1"/>
    <col min="12276" max="12276" width="25.28515625" style="3" customWidth="1"/>
    <col min="12277" max="12277" width="14.85546875" style="3" customWidth="1"/>
    <col min="12278" max="12278" width="14.7109375" style="3" customWidth="1"/>
    <col min="12279" max="12279" width="16.85546875" style="3" customWidth="1"/>
    <col min="12280" max="12280" width="12.5703125" style="3" customWidth="1"/>
    <col min="12281" max="12281" width="11.42578125" style="3" customWidth="1"/>
    <col min="12282" max="12282" width="18" style="3" customWidth="1"/>
    <col min="12283" max="12283" width="8.5703125" style="3" customWidth="1"/>
    <col min="12284" max="12284" width="4.7109375" style="3" customWidth="1"/>
    <col min="12285" max="12285" width="11.7109375" style="3" customWidth="1"/>
    <col min="12286" max="12286" width="6.85546875" style="3" customWidth="1"/>
    <col min="12287" max="12287" width="5.7109375" style="3" customWidth="1"/>
    <col min="12288" max="12288" width="4.5703125" style="3" customWidth="1"/>
    <col min="12289" max="12289" width="4.28515625" style="3" customWidth="1"/>
    <col min="12290" max="12290" width="3.7109375" style="3" customWidth="1"/>
    <col min="12291" max="12291" width="11.5703125" style="3" customWidth="1"/>
    <col min="12292" max="12292" width="12.7109375" style="3" customWidth="1"/>
    <col min="12293" max="12293" width="8.7109375" style="3" customWidth="1"/>
    <col min="12294" max="12295" width="10.7109375" style="3" customWidth="1"/>
    <col min="12296" max="12296" width="13.7109375" style="3" customWidth="1"/>
    <col min="12297" max="12297" width="10" style="3" customWidth="1"/>
    <col min="12298" max="12299" width="9" style="3" customWidth="1"/>
    <col min="12300" max="12302" width="11.28515625" style="3" customWidth="1"/>
    <col min="12303" max="12303" width="9" style="3" customWidth="1"/>
    <col min="12304" max="12304" width="15" style="3" customWidth="1"/>
    <col min="12305" max="12305" width="13" style="3" customWidth="1"/>
    <col min="12306" max="12306" width="6.85546875" style="3" customWidth="1"/>
    <col min="12307" max="12308" width="9.5703125" style="3" customWidth="1"/>
    <col min="12309" max="12309" width="7.140625" style="3" customWidth="1"/>
    <col min="12310" max="12310" width="7.85546875" style="3" customWidth="1"/>
    <col min="12311" max="12311" width="10" style="3" customWidth="1"/>
    <col min="12312" max="12312" width="7.28515625" style="3" customWidth="1"/>
    <col min="12313" max="12313" width="9.42578125" style="3" customWidth="1"/>
    <col min="12314" max="12314" width="8.140625" style="3" customWidth="1"/>
    <col min="12315" max="12317" width="9.85546875" style="3" customWidth="1"/>
    <col min="12318" max="12318" width="10.5703125" style="3" customWidth="1"/>
    <col min="12319" max="12319" width="11.7109375" style="3" customWidth="1"/>
    <col min="12320" max="12320" width="9.7109375" style="3" customWidth="1"/>
    <col min="12321" max="12321" width="13" style="3" customWidth="1"/>
    <col min="12322" max="12323" width="9.140625" style="3"/>
    <col min="12324" max="12325" width="14.42578125" style="3" customWidth="1"/>
    <col min="12326" max="12526" width="9.140625" style="3"/>
    <col min="12527" max="12527" width="3" style="3" customWidth="1"/>
    <col min="12528" max="12530" width="11.5703125" style="3" customWidth="1"/>
    <col min="12531" max="12531" width="22.28515625" style="3" customWidth="1"/>
    <col min="12532" max="12532" width="25.28515625" style="3" customWidth="1"/>
    <col min="12533" max="12533" width="14.85546875" style="3" customWidth="1"/>
    <col min="12534" max="12534" width="14.7109375" style="3" customWidth="1"/>
    <col min="12535" max="12535" width="16.85546875" style="3" customWidth="1"/>
    <col min="12536" max="12536" width="12.5703125" style="3" customWidth="1"/>
    <col min="12537" max="12537" width="11.42578125" style="3" customWidth="1"/>
    <col min="12538" max="12538" width="18" style="3" customWidth="1"/>
    <col min="12539" max="12539" width="8.5703125" style="3" customWidth="1"/>
    <col min="12540" max="12540" width="4.7109375" style="3" customWidth="1"/>
    <col min="12541" max="12541" width="11.7109375" style="3" customWidth="1"/>
    <col min="12542" max="12542" width="6.85546875" style="3" customWidth="1"/>
    <col min="12543" max="12543" width="5.7109375" style="3" customWidth="1"/>
    <col min="12544" max="12544" width="4.5703125" style="3" customWidth="1"/>
    <col min="12545" max="12545" width="4.28515625" style="3" customWidth="1"/>
    <col min="12546" max="12546" width="3.7109375" style="3" customWidth="1"/>
    <col min="12547" max="12547" width="11.5703125" style="3" customWidth="1"/>
    <col min="12548" max="12548" width="12.7109375" style="3" customWidth="1"/>
    <col min="12549" max="12549" width="8.7109375" style="3" customWidth="1"/>
    <col min="12550" max="12551" width="10.7109375" style="3" customWidth="1"/>
    <col min="12552" max="12552" width="13.7109375" style="3" customWidth="1"/>
    <col min="12553" max="12553" width="10" style="3" customWidth="1"/>
    <col min="12554" max="12555" width="9" style="3" customWidth="1"/>
    <col min="12556" max="12558" width="11.28515625" style="3" customWidth="1"/>
    <col min="12559" max="12559" width="9" style="3" customWidth="1"/>
    <col min="12560" max="12560" width="15" style="3" customWidth="1"/>
    <col min="12561" max="12561" width="13" style="3" customWidth="1"/>
    <col min="12562" max="12562" width="6.85546875" style="3" customWidth="1"/>
    <col min="12563" max="12564" width="9.5703125" style="3" customWidth="1"/>
    <col min="12565" max="12565" width="7.140625" style="3" customWidth="1"/>
    <col min="12566" max="12566" width="7.85546875" style="3" customWidth="1"/>
    <col min="12567" max="12567" width="10" style="3" customWidth="1"/>
    <col min="12568" max="12568" width="7.28515625" style="3" customWidth="1"/>
    <col min="12569" max="12569" width="9.42578125" style="3" customWidth="1"/>
    <col min="12570" max="12570" width="8.140625" style="3" customWidth="1"/>
    <col min="12571" max="12573" width="9.85546875" style="3" customWidth="1"/>
    <col min="12574" max="12574" width="10.5703125" style="3" customWidth="1"/>
    <col min="12575" max="12575" width="11.7109375" style="3" customWidth="1"/>
    <col min="12576" max="12576" width="9.7109375" style="3" customWidth="1"/>
    <col min="12577" max="12577" width="13" style="3" customWidth="1"/>
    <col min="12578" max="12579" width="9.140625" style="3"/>
    <col min="12580" max="12581" width="14.42578125" style="3" customWidth="1"/>
    <col min="12582" max="12782" width="9.140625" style="3"/>
    <col min="12783" max="12783" width="3" style="3" customWidth="1"/>
    <col min="12784" max="12786" width="11.5703125" style="3" customWidth="1"/>
    <col min="12787" max="12787" width="22.28515625" style="3" customWidth="1"/>
    <col min="12788" max="12788" width="25.28515625" style="3" customWidth="1"/>
    <col min="12789" max="12789" width="14.85546875" style="3" customWidth="1"/>
    <col min="12790" max="12790" width="14.7109375" style="3" customWidth="1"/>
    <col min="12791" max="12791" width="16.85546875" style="3" customWidth="1"/>
    <col min="12792" max="12792" width="12.5703125" style="3" customWidth="1"/>
    <col min="12793" max="12793" width="11.42578125" style="3" customWidth="1"/>
    <col min="12794" max="12794" width="18" style="3" customWidth="1"/>
    <col min="12795" max="12795" width="8.5703125" style="3" customWidth="1"/>
    <col min="12796" max="12796" width="4.7109375" style="3" customWidth="1"/>
    <col min="12797" max="12797" width="11.7109375" style="3" customWidth="1"/>
    <col min="12798" max="12798" width="6.85546875" style="3" customWidth="1"/>
    <col min="12799" max="12799" width="5.7109375" style="3" customWidth="1"/>
    <col min="12800" max="12800" width="4.5703125" style="3" customWidth="1"/>
    <col min="12801" max="12801" width="4.28515625" style="3" customWidth="1"/>
    <col min="12802" max="12802" width="3.7109375" style="3" customWidth="1"/>
    <col min="12803" max="12803" width="11.5703125" style="3" customWidth="1"/>
    <col min="12804" max="12804" width="12.7109375" style="3" customWidth="1"/>
    <col min="12805" max="12805" width="8.7109375" style="3" customWidth="1"/>
    <col min="12806" max="12807" width="10.7109375" style="3" customWidth="1"/>
    <col min="12808" max="12808" width="13.7109375" style="3" customWidth="1"/>
    <col min="12809" max="12809" width="10" style="3" customWidth="1"/>
    <col min="12810" max="12811" width="9" style="3" customWidth="1"/>
    <col min="12812" max="12814" width="11.28515625" style="3" customWidth="1"/>
    <col min="12815" max="12815" width="9" style="3" customWidth="1"/>
    <col min="12816" max="12816" width="15" style="3" customWidth="1"/>
    <col min="12817" max="12817" width="13" style="3" customWidth="1"/>
    <col min="12818" max="12818" width="6.85546875" style="3" customWidth="1"/>
    <col min="12819" max="12820" width="9.5703125" style="3" customWidth="1"/>
    <col min="12821" max="12821" width="7.140625" style="3" customWidth="1"/>
    <col min="12822" max="12822" width="7.85546875" style="3" customWidth="1"/>
    <col min="12823" max="12823" width="10" style="3" customWidth="1"/>
    <col min="12824" max="12824" width="7.28515625" style="3" customWidth="1"/>
    <col min="12825" max="12825" width="9.42578125" style="3" customWidth="1"/>
    <col min="12826" max="12826" width="8.140625" style="3" customWidth="1"/>
    <col min="12827" max="12829" width="9.85546875" style="3" customWidth="1"/>
    <col min="12830" max="12830" width="10.5703125" style="3" customWidth="1"/>
    <col min="12831" max="12831" width="11.7109375" style="3" customWidth="1"/>
    <col min="12832" max="12832" width="9.7109375" style="3" customWidth="1"/>
    <col min="12833" max="12833" width="13" style="3" customWidth="1"/>
    <col min="12834" max="12835" width="9.140625" style="3"/>
    <col min="12836" max="12837" width="14.42578125" style="3" customWidth="1"/>
    <col min="12838" max="13038" width="9.140625" style="3"/>
    <col min="13039" max="13039" width="3" style="3" customWidth="1"/>
    <col min="13040" max="13042" width="11.5703125" style="3" customWidth="1"/>
    <col min="13043" max="13043" width="22.28515625" style="3" customWidth="1"/>
    <col min="13044" max="13044" width="25.28515625" style="3" customWidth="1"/>
    <col min="13045" max="13045" width="14.85546875" style="3" customWidth="1"/>
    <col min="13046" max="13046" width="14.7109375" style="3" customWidth="1"/>
    <col min="13047" max="13047" width="16.85546875" style="3" customWidth="1"/>
    <col min="13048" max="13048" width="12.5703125" style="3" customWidth="1"/>
    <col min="13049" max="13049" width="11.42578125" style="3" customWidth="1"/>
    <col min="13050" max="13050" width="18" style="3" customWidth="1"/>
    <col min="13051" max="13051" width="8.5703125" style="3" customWidth="1"/>
    <col min="13052" max="13052" width="4.7109375" style="3" customWidth="1"/>
    <col min="13053" max="13053" width="11.7109375" style="3" customWidth="1"/>
    <col min="13054" max="13054" width="6.85546875" style="3" customWidth="1"/>
    <col min="13055" max="13055" width="5.7109375" style="3" customWidth="1"/>
    <col min="13056" max="13056" width="4.5703125" style="3" customWidth="1"/>
    <col min="13057" max="13057" width="4.28515625" style="3" customWidth="1"/>
    <col min="13058" max="13058" width="3.7109375" style="3" customWidth="1"/>
    <col min="13059" max="13059" width="11.5703125" style="3" customWidth="1"/>
    <col min="13060" max="13060" width="12.7109375" style="3" customWidth="1"/>
    <col min="13061" max="13061" width="8.7109375" style="3" customWidth="1"/>
    <col min="13062" max="13063" width="10.7109375" style="3" customWidth="1"/>
    <col min="13064" max="13064" width="13.7109375" style="3" customWidth="1"/>
    <col min="13065" max="13065" width="10" style="3" customWidth="1"/>
    <col min="13066" max="13067" width="9" style="3" customWidth="1"/>
    <col min="13068" max="13070" width="11.28515625" style="3" customWidth="1"/>
    <col min="13071" max="13071" width="9" style="3" customWidth="1"/>
    <col min="13072" max="13072" width="15" style="3" customWidth="1"/>
    <col min="13073" max="13073" width="13" style="3" customWidth="1"/>
    <col min="13074" max="13074" width="6.85546875" style="3" customWidth="1"/>
    <col min="13075" max="13076" width="9.5703125" style="3" customWidth="1"/>
    <col min="13077" max="13077" width="7.140625" style="3" customWidth="1"/>
    <col min="13078" max="13078" width="7.85546875" style="3" customWidth="1"/>
    <col min="13079" max="13079" width="10" style="3" customWidth="1"/>
    <col min="13080" max="13080" width="7.28515625" style="3" customWidth="1"/>
    <col min="13081" max="13081" width="9.42578125" style="3" customWidth="1"/>
    <col min="13082" max="13082" width="8.140625" style="3" customWidth="1"/>
    <col min="13083" max="13085" width="9.85546875" style="3" customWidth="1"/>
    <col min="13086" max="13086" width="10.5703125" style="3" customWidth="1"/>
    <col min="13087" max="13087" width="11.7109375" style="3" customWidth="1"/>
    <col min="13088" max="13088" width="9.7109375" style="3" customWidth="1"/>
    <col min="13089" max="13089" width="13" style="3" customWidth="1"/>
    <col min="13090" max="13091" width="9.140625" style="3"/>
    <col min="13092" max="13093" width="14.42578125" style="3" customWidth="1"/>
    <col min="13094" max="13294" width="9.140625" style="3"/>
    <col min="13295" max="13295" width="3" style="3" customWidth="1"/>
    <col min="13296" max="13298" width="11.5703125" style="3" customWidth="1"/>
    <col min="13299" max="13299" width="22.28515625" style="3" customWidth="1"/>
    <col min="13300" max="13300" width="25.28515625" style="3" customWidth="1"/>
    <col min="13301" max="13301" width="14.85546875" style="3" customWidth="1"/>
    <col min="13302" max="13302" width="14.7109375" style="3" customWidth="1"/>
    <col min="13303" max="13303" width="16.85546875" style="3" customWidth="1"/>
    <col min="13304" max="13304" width="12.5703125" style="3" customWidth="1"/>
    <col min="13305" max="13305" width="11.42578125" style="3" customWidth="1"/>
    <col min="13306" max="13306" width="18" style="3" customWidth="1"/>
    <col min="13307" max="13307" width="8.5703125" style="3" customWidth="1"/>
    <col min="13308" max="13308" width="4.7109375" style="3" customWidth="1"/>
    <col min="13309" max="13309" width="11.7109375" style="3" customWidth="1"/>
    <col min="13310" max="13310" width="6.85546875" style="3" customWidth="1"/>
    <col min="13311" max="13311" width="5.7109375" style="3" customWidth="1"/>
    <col min="13312" max="13312" width="4.5703125" style="3" customWidth="1"/>
    <col min="13313" max="13313" width="4.28515625" style="3" customWidth="1"/>
    <col min="13314" max="13314" width="3.7109375" style="3" customWidth="1"/>
    <col min="13315" max="13315" width="11.5703125" style="3" customWidth="1"/>
    <col min="13316" max="13316" width="12.7109375" style="3" customWidth="1"/>
    <col min="13317" max="13317" width="8.7109375" style="3" customWidth="1"/>
    <col min="13318" max="13319" width="10.7109375" style="3" customWidth="1"/>
    <col min="13320" max="13320" width="13.7109375" style="3" customWidth="1"/>
    <col min="13321" max="13321" width="10" style="3" customWidth="1"/>
    <col min="13322" max="13323" width="9" style="3" customWidth="1"/>
    <col min="13324" max="13326" width="11.28515625" style="3" customWidth="1"/>
    <col min="13327" max="13327" width="9" style="3" customWidth="1"/>
    <col min="13328" max="13328" width="15" style="3" customWidth="1"/>
    <col min="13329" max="13329" width="13" style="3" customWidth="1"/>
    <col min="13330" max="13330" width="6.85546875" style="3" customWidth="1"/>
    <col min="13331" max="13332" width="9.5703125" style="3" customWidth="1"/>
    <col min="13333" max="13333" width="7.140625" style="3" customWidth="1"/>
    <col min="13334" max="13334" width="7.85546875" style="3" customWidth="1"/>
    <col min="13335" max="13335" width="10" style="3" customWidth="1"/>
    <col min="13336" max="13336" width="7.28515625" style="3" customWidth="1"/>
    <col min="13337" max="13337" width="9.42578125" style="3" customWidth="1"/>
    <col min="13338" max="13338" width="8.140625" style="3" customWidth="1"/>
    <col min="13339" max="13341" width="9.85546875" style="3" customWidth="1"/>
    <col min="13342" max="13342" width="10.5703125" style="3" customWidth="1"/>
    <col min="13343" max="13343" width="11.7109375" style="3" customWidth="1"/>
    <col min="13344" max="13344" width="9.7109375" style="3" customWidth="1"/>
    <col min="13345" max="13345" width="13" style="3" customWidth="1"/>
    <col min="13346" max="13347" width="9.140625" style="3"/>
    <col min="13348" max="13349" width="14.42578125" style="3" customWidth="1"/>
    <col min="13350" max="13550" width="9.140625" style="3"/>
    <col min="13551" max="13551" width="3" style="3" customWidth="1"/>
    <col min="13552" max="13554" width="11.5703125" style="3" customWidth="1"/>
    <col min="13555" max="13555" width="22.28515625" style="3" customWidth="1"/>
    <col min="13556" max="13556" width="25.28515625" style="3" customWidth="1"/>
    <col min="13557" max="13557" width="14.85546875" style="3" customWidth="1"/>
    <col min="13558" max="13558" width="14.7109375" style="3" customWidth="1"/>
    <col min="13559" max="13559" width="16.85546875" style="3" customWidth="1"/>
    <col min="13560" max="13560" width="12.5703125" style="3" customWidth="1"/>
    <col min="13561" max="13561" width="11.42578125" style="3" customWidth="1"/>
    <col min="13562" max="13562" width="18" style="3" customWidth="1"/>
    <col min="13563" max="13563" width="8.5703125" style="3" customWidth="1"/>
    <col min="13564" max="13564" width="4.7109375" style="3" customWidth="1"/>
    <col min="13565" max="13565" width="11.7109375" style="3" customWidth="1"/>
    <col min="13566" max="13566" width="6.85546875" style="3" customWidth="1"/>
    <col min="13567" max="13567" width="5.7109375" style="3" customWidth="1"/>
    <col min="13568" max="13568" width="4.5703125" style="3" customWidth="1"/>
    <col min="13569" max="13569" width="4.28515625" style="3" customWidth="1"/>
    <col min="13570" max="13570" width="3.7109375" style="3" customWidth="1"/>
    <col min="13571" max="13571" width="11.5703125" style="3" customWidth="1"/>
    <col min="13572" max="13572" width="12.7109375" style="3" customWidth="1"/>
    <col min="13573" max="13573" width="8.7109375" style="3" customWidth="1"/>
    <col min="13574" max="13575" width="10.7109375" style="3" customWidth="1"/>
    <col min="13576" max="13576" width="13.7109375" style="3" customWidth="1"/>
    <col min="13577" max="13577" width="10" style="3" customWidth="1"/>
    <col min="13578" max="13579" width="9" style="3" customWidth="1"/>
    <col min="13580" max="13582" width="11.28515625" style="3" customWidth="1"/>
    <col min="13583" max="13583" width="9" style="3" customWidth="1"/>
    <col min="13584" max="13584" width="15" style="3" customWidth="1"/>
    <col min="13585" max="13585" width="13" style="3" customWidth="1"/>
    <col min="13586" max="13586" width="6.85546875" style="3" customWidth="1"/>
    <col min="13587" max="13588" width="9.5703125" style="3" customWidth="1"/>
    <col min="13589" max="13589" width="7.140625" style="3" customWidth="1"/>
    <col min="13590" max="13590" width="7.85546875" style="3" customWidth="1"/>
    <col min="13591" max="13591" width="10" style="3" customWidth="1"/>
    <col min="13592" max="13592" width="7.28515625" style="3" customWidth="1"/>
    <col min="13593" max="13593" width="9.42578125" style="3" customWidth="1"/>
    <col min="13594" max="13594" width="8.140625" style="3" customWidth="1"/>
    <col min="13595" max="13597" width="9.85546875" style="3" customWidth="1"/>
    <col min="13598" max="13598" width="10.5703125" style="3" customWidth="1"/>
    <col min="13599" max="13599" width="11.7109375" style="3" customWidth="1"/>
    <col min="13600" max="13600" width="9.7109375" style="3" customWidth="1"/>
    <col min="13601" max="13601" width="13" style="3" customWidth="1"/>
    <col min="13602" max="13603" width="9.140625" style="3"/>
    <col min="13604" max="13605" width="14.42578125" style="3" customWidth="1"/>
    <col min="13606" max="13806" width="9.140625" style="3"/>
    <col min="13807" max="13807" width="3" style="3" customWidth="1"/>
    <col min="13808" max="13810" width="11.5703125" style="3" customWidth="1"/>
    <col min="13811" max="13811" width="22.28515625" style="3" customWidth="1"/>
    <col min="13812" max="13812" width="25.28515625" style="3" customWidth="1"/>
    <col min="13813" max="13813" width="14.85546875" style="3" customWidth="1"/>
    <col min="13814" max="13814" width="14.7109375" style="3" customWidth="1"/>
    <col min="13815" max="13815" width="16.85546875" style="3" customWidth="1"/>
    <col min="13816" max="13816" width="12.5703125" style="3" customWidth="1"/>
    <col min="13817" max="13817" width="11.42578125" style="3" customWidth="1"/>
    <col min="13818" max="13818" width="18" style="3" customWidth="1"/>
    <col min="13819" max="13819" width="8.5703125" style="3" customWidth="1"/>
    <col min="13820" max="13820" width="4.7109375" style="3" customWidth="1"/>
    <col min="13821" max="13821" width="11.7109375" style="3" customWidth="1"/>
    <col min="13822" max="13822" width="6.85546875" style="3" customWidth="1"/>
    <col min="13823" max="13823" width="5.7109375" style="3" customWidth="1"/>
    <col min="13824" max="13824" width="4.5703125" style="3" customWidth="1"/>
    <col min="13825" max="13825" width="4.28515625" style="3" customWidth="1"/>
    <col min="13826" max="13826" width="3.7109375" style="3" customWidth="1"/>
    <col min="13827" max="13827" width="11.5703125" style="3" customWidth="1"/>
    <col min="13828" max="13828" width="12.7109375" style="3" customWidth="1"/>
    <col min="13829" max="13829" width="8.7109375" style="3" customWidth="1"/>
    <col min="13830" max="13831" width="10.7109375" style="3" customWidth="1"/>
    <col min="13832" max="13832" width="13.7109375" style="3" customWidth="1"/>
    <col min="13833" max="13833" width="10" style="3" customWidth="1"/>
    <col min="13834" max="13835" width="9" style="3" customWidth="1"/>
    <col min="13836" max="13838" width="11.28515625" style="3" customWidth="1"/>
    <col min="13839" max="13839" width="9" style="3" customWidth="1"/>
    <col min="13840" max="13840" width="15" style="3" customWidth="1"/>
    <col min="13841" max="13841" width="13" style="3" customWidth="1"/>
    <col min="13842" max="13842" width="6.85546875" style="3" customWidth="1"/>
    <col min="13843" max="13844" width="9.5703125" style="3" customWidth="1"/>
    <col min="13845" max="13845" width="7.140625" style="3" customWidth="1"/>
    <col min="13846" max="13846" width="7.85546875" style="3" customWidth="1"/>
    <col min="13847" max="13847" width="10" style="3" customWidth="1"/>
    <col min="13848" max="13848" width="7.28515625" style="3" customWidth="1"/>
    <col min="13849" max="13849" width="9.42578125" style="3" customWidth="1"/>
    <col min="13850" max="13850" width="8.140625" style="3" customWidth="1"/>
    <col min="13851" max="13853" width="9.85546875" style="3" customWidth="1"/>
    <col min="13854" max="13854" width="10.5703125" style="3" customWidth="1"/>
    <col min="13855" max="13855" width="11.7109375" style="3" customWidth="1"/>
    <col min="13856" max="13856" width="9.7109375" style="3" customWidth="1"/>
    <col min="13857" max="13857" width="13" style="3" customWidth="1"/>
    <col min="13858" max="13859" width="9.140625" style="3"/>
    <col min="13860" max="13861" width="14.42578125" style="3" customWidth="1"/>
    <col min="13862" max="14062" width="9.140625" style="3"/>
    <col min="14063" max="14063" width="3" style="3" customWidth="1"/>
    <col min="14064" max="14066" width="11.5703125" style="3" customWidth="1"/>
    <col min="14067" max="14067" width="22.28515625" style="3" customWidth="1"/>
    <col min="14068" max="14068" width="25.28515625" style="3" customWidth="1"/>
    <col min="14069" max="14069" width="14.85546875" style="3" customWidth="1"/>
    <col min="14070" max="14070" width="14.7109375" style="3" customWidth="1"/>
    <col min="14071" max="14071" width="16.85546875" style="3" customWidth="1"/>
    <col min="14072" max="14072" width="12.5703125" style="3" customWidth="1"/>
    <col min="14073" max="14073" width="11.42578125" style="3" customWidth="1"/>
    <col min="14074" max="14074" width="18" style="3" customWidth="1"/>
    <col min="14075" max="14075" width="8.5703125" style="3" customWidth="1"/>
    <col min="14076" max="14076" width="4.7109375" style="3" customWidth="1"/>
    <col min="14077" max="14077" width="11.7109375" style="3" customWidth="1"/>
    <col min="14078" max="14078" width="6.85546875" style="3" customWidth="1"/>
    <col min="14079" max="14079" width="5.7109375" style="3" customWidth="1"/>
    <col min="14080" max="14080" width="4.5703125" style="3" customWidth="1"/>
    <col min="14081" max="14081" width="4.28515625" style="3" customWidth="1"/>
    <col min="14082" max="14082" width="3.7109375" style="3" customWidth="1"/>
    <col min="14083" max="14083" width="11.5703125" style="3" customWidth="1"/>
    <col min="14084" max="14084" width="12.7109375" style="3" customWidth="1"/>
    <col min="14085" max="14085" width="8.7109375" style="3" customWidth="1"/>
    <col min="14086" max="14087" width="10.7109375" style="3" customWidth="1"/>
    <col min="14088" max="14088" width="13.7109375" style="3" customWidth="1"/>
    <col min="14089" max="14089" width="10" style="3" customWidth="1"/>
    <col min="14090" max="14091" width="9" style="3" customWidth="1"/>
    <col min="14092" max="14094" width="11.28515625" style="3" customWidth="1"/>
    <col min="14095" max="14095" width="9" style="3" customWidth="1"/>
    <col min="14096" max="14096" width="15" style="3" customWidth="1"/>
    <col min="14097" max="14097" width="13" style="3" customWidth="1"/>
    <col min="14098" max="14098" width="6.85546875" style="3" customWidth="1"/>
    <col min="14099" max="14100" width="9.5703125" style="3" customWidth="1"/>
    <col min="14101" max="14101" width="7.140625" style="3" customWidth="1"/>
    <col min="14102" max="14102" width="7.85546875" style="3" customWidth="1"/>
    <col min="14103" max="14103" width="10" style="3" customWidth="1"/>
    <col min="14104" max="14104" width="7.28515625" style="3" customWidth="1"/>
    <col min="14105" max="14105" width="9.42578125" style="3" customWidth="1"/>
    <col min="14106" max="14106" width="8.140625" style="3" customWidth="1"/>
    <col min="14107" max="14109" width="9.85546875" style="3" customWidth="1"/>
    <col min="14110" max="14110" width="10.5703125" style="3" customWidth="1"/>
    <col min="14111" max="14111" width="11.7109375" style="3" customWidth="1"/>
    <col min="14112" max="14112" width="9.7109375" style="3" customWidth="1"/>
    <col min="14113" max="14113" width="13" style="3" customWidth="1"/>
    <col min="14114" max="14115" width="9.140625" style="3"/>
    <col min="14116" max="14117" width="14.42578125" style="3" customWidth="1"/>
    <col min="14118" max="14318" width="9.140625" style="3"/>
    <col min="14319" max="14319" width="3" style="3" customWidth="1"/>
    <col min="14320" max="14322" width="11.5703125" style="3" customWidth="1"/>
    <col min="14323" max="14323" width="22.28515625" style="3" customWidth="1"/>
    <col min="14324" max="14324" width="25.28515625" style="3" customWidth="1"/>
    <col min="14325" max="14325" width="14.85546875" style="3" customWidth="1"/>
    <col min="14326" max="14326" width="14.7109375" style="3" customWidth="1"/>
    <col min="14327" max="14327" width="16.85546875" style="3" customWidth="1"/>
    <col min="14328" max="14328" width="12.5703125" style="3" customWidth="1"/>
    <col min="14329" max="14329" width="11.42578125" style="3" customWidth="1"/>
    <col min="14330" max="14330" width="18" style="3" customWidth="1"/>
    <col min="14331" max="14331" width="8.5703125" style="3" customWidth="1"/>
    <col min="14332" max="14332" width="4.7109375" style="3" customWidth="1"/>
    <col min="14333" max="14333" width="11.7109375" style="3" customWidth="1"/>
    <col min="14334" max="14334" width="6.85546875" style="3" customWidth="1"/>
    <col min="14335" max="14335" width="5.7109375" style="3" customWidth="1"/>
    <col min="14336" max="14336" width="4.5703125" style="3" customWidth="1"/>
    <col min="14337" max="14337" width="4.28515625" style="3" customWidth="1"/>
    <col min="14338" max="14338" width="3.7109375" style="3" customWidth="1"/>
    <col min="14339" max="14339" width="11.5703125" style="3" customWidth="1"/>
    <col min="14340" max="14340" width="12.7109375" style="3" customWidth="1"/>
    <col min="14341" max="14341" width="8.7109375" style="3" customWidth="1"/>
    <col min="14342" max="14343" width="10.7109375" style="3" customWidth="1"/>
    <col min="14344" max="14344" width="13.7109375" style="3" customWidth="1"/>
    <col min="14345" max="14345" width="10" style="3" customWidth="1"/>
    <col min="14346" max="14347" width="9" style="3" customWidth="1"/>
    <col min="14348" max="14350" width="11.28515625" style="3" customWidth="1"/>
    <col min="14351" max="14351" width="9" style="3" customWidth="1"/>
    <col min="14352" max="14352" width="15" style="3" customWidth="1"/>
    <col min="14353" max="14353" width="13" style="3" customWidth="1"/>
    <col min="14354" max="14354" width="6.85546875" style="3" customWidth="1"/>
    <col min="14355" max="14356" width="9.5703125" style="3" customWidth="1"/>
    <col min="14357" max="14357" width="7.140625" style="3" customWidth="1"/>
    <col min="14358" max="14358" width="7.85546875" style="3" customWidth="1"/>
    <col min="14359" max="14359" width="10" style="3" customWidth="1"/>
    <col min="14360" max="14360" width="7.28515625" style="3" customWidth="1"/>
    <col min="14361" max="14361" width="9.42578125" style="3" customWidth="1"/>
    <col min="14362" max="14362" width="8.140625" style="3" customWidth="1"/>
    <col min="14363" max="14365" width="9.85546875" style="3" customWidth="1"/>
    <col min="14366" max="14366" width="10.5703125" style="3" customWidth="1"/>
    <col min="14367" max="14367" width="11.7109375" style="3" customWidth="1"/>
    <col min="14368" max="14368" width="9.7109375" style="3" customWidth="1"/>
    <col min="14369" max="14369" width="13" style="3" customWidth="1"/>
    <col min="14370" max="14371" width="9.140625" style="3"/>
    <col min="14372" max="14373" width="14.42578125" style="3" customWidth="1"/>
    <col min="14374" max="14574" width="9.140625" style="3"/>
    <col min="14575" max="14575" width="3" style="3" customWidth="1"/>
    <col min="14576" max="14578" width="11.5703125" style="3" customWidth="1"/>
    <col min="14579" max="14579" width="22.28515625" style="3" customWidth="1"/>
    <col min="14580" max="14580" width="25.28515625" style="3" customWidth="1"/>
    <col min="14581" max="14581" width="14.85546875" style="3" customWidth="1"/>
    <col min="14582" max="14582" width="14.7109375" style="3" customWidth="1"/>
    <col min="14583" max="14583" width="16.85546875" style="3" customWidth="1"/>
    <col min="14584" max="14584" width="12.5703125" style="3" customWidth="1"/>
    <col min="14585" max="14585" width="11.42578125" style="3" customWidth="1"/>
    <col min="14586" max="14586" width="18" style="3" customWidth="1"/>
    <col min="14587" max="14587" width="8.5703125" style="3" customWidth="1"/>
    <col min="14588" max="14588" width="4.7109375" style="3" customWidth="1"/>
    <col min="14589" max="14589" width="11.7109375" style="3" customWidth="1"/>
    <col min="14590" max="14590" width="6.85546875" style="3" customWidth="1"/>
    <col min="14591" max="14591" width="5.7109375" style="3" customWidth="1"/>
    <col min="14592" max="14592" width="4.5703125" style="3" customWidth="1"/>
    <col min="14593" max="14593" width="4.28515625" style="3" customWidth="1"/>
    <col min="14594" max="14594" width="3.7109375" style="3" customWidth="1"/>
    <col min="14595" max="14595" width="11.5703125" style="3" customWidth="1"/>
    <col min="14596" max="14596" width="12.7109375" style="3" customWidth="1"/>
    <col min="14597" max="14597" width="8.7109375" style="3" customWidth="1"/>
    <col min="14598" max="14599" width="10.7109375" style="3" customWidth="1"/>
    <col min="14600" max="14600" width="13.7109375" style="3" customWidth="1"/>
    <col min="14601" max="14601" width="10" style="3" customWidth="1"/>
    <col min="14602" max="14603" width="9" style="3" customWidth="1"/>
    <col min="14604" max="14606" width="11.28515625" style="3" customWidth="1"/>
    <col min="14607" max="14607" width="9" style="3" customWidth="1"/>
    <col min="14608" max="14608" width="15" style="3" customWidth="1"/>
    <col min="14609" max="14609" width="13" style="3" customWidth="1"/>
    <col min="14610" max="14610" width="6.85546875" style="3" customWidth="1"/>
    <col min="14611" max="14612" width="9.5703125" style="3" customWidth="1"/>
    <col min="14613" max="14613" width="7.140625" style="3" customWidth="1"/>
    <col min="14614" max="14614" width="7.85546875" style="3" customWidth="1"/>
    <col min="14615" max="14615" width="10" style="3" customWidth="1"/>
    <col min="14616" max="14616" width="7.28515625" style="3" customWidth="1"/>
    <col min="14617" max="14617" width="9.42578125" style="3" customWidth="1"/>
    <col min="14618" max="14618" width="8.140625" style="3" customWidth="1"/>
    <col min="14619" max="14621" width="9.85546875" style="3" customWidth="1"/>
    <col min="14622" max="14622" width="10.5703125" style="3" customWidth="1"/>
    <col min="14623" max="14623" width="11.7109375" style="3" customWidth="1"/>
    <col min="14624" max="14624" width="9.7109375" style="3" customWidth="1"/>
    <col min="14625" max="14625" width="13" style="3" customWidth="1"/>
    <col min="14626" max="14627" width="9.140625" style="3"/>
    <col min="14628" max="14629" width="14.42578125" style="3" customWidth="1"/>
    <col min="14630" max="14830" width="9.140625" style="3"/>
    <col min="14831" max="14831" width="3" style="3" customWidth="1"/>
    <col min="14832" max="14834" width="11.5703125" style="3" customWidth="1"/>
    <col min="14835" max="14835" width="22.28515625" style="3" customWidth="1"/>
    <col min="14836" max="14836" width="25.28515625" style="3" customWidth="1"/>
    <col min="14837" max="14837" width="14.85546875" style="3" customWidth="1"/>
    <col min="14838" max="14838" width="14.7109375" style="3" customWidth="1"/>
    <col min="14839" max="14839" width="16.85546875" style="3" customWidth="1"/>
    <col min="14840" max="14840" width="12.5703125" style="3" customWidth="1"/>
    <col min="14841" max="14841" width="11.42578125" style="3" customWidth="1"/>
    <col min="14842" max="14842" width="18" style="3" customWidth="1"/>
    <col min="14843" max="14843" width="8.5703125" style="3" customWidth="1"/>
    <col min="14844" max="14844" width="4.7109375" style="3" customWidth="1"/>
    <col min="14845" max="14845" width="11.7109375" style="3" customWidth="1"/>
    <col min="14846" max="14846" width="6.85546875" style="3" customWidth="1"/>
    <col min="14847" max="14847" width="5.7109375" style="3" customWidth="1"/>
    <col min="14848" max="14848" width="4.5703125" style="3" customWidth="1"/>
    <col min="14849" max="14849" width="4.28515625" style="3" customWidth="1"/>
    <col min="14850" max="14850" width="3.7109375" style="3" customWidth="1"/>
    <col min="14851" max="14851" width="11.5703125" style="3" customWidth="1"/>
    <col min="14852" max="14852" width="12.7109375" style="3" customWidth="1"/>
    <col min="14853" max="14853" width="8.7109375" style="3" customWidth="1"/>
    <col min="14854" max="14855" width="10.7109375" style="3" customWidth="1"/>
    <col min="14856" max="14856" width="13.7109375" style="3" customWidth="1"/>
    <col min="14857" max="14857" width="10" style="3" customWidth="1"/>
    <col min="14858" max="14859" width="9" style="3" customWidth="1"/>
    <col min="14860" max="14862" width="11.28515625" style="3" customWidth="1"/>
    <col min="14863" max="14863" width="9" style="3" customWidth="1"/>
    <col min="14864" max="14864" width="15" style="3" customWidth="1"/>
    <col min="14865" max="14865" width="13" style="3" customWidth="1"/>
    <col min="14866" max="14866" width="6.85546875" style="3" customWidth="1"/>
    <col min="14867" max="14868" width="9.5703125" style="3" customWidth="1"/>
    <col min="14869" max="14869" width="7.140625" style="3" customWidth="1"/>
    <col min="14870" max="14870" width="7.85546875" style="3" customWidth="1"/>
    <col min="14871" max="14871" width="10" style="3" customWidth="1"/>
    <col min="14872" max="14872" width="7.28515625" style="3" customWidth="1"/>
    <col min="14873" max="14873" width="9.42578125" style="3" customWidth="1"/>
    <col min="14874" max="14874" width="8.140625" style="3" customWidth="1"/>
    <col min="14875" max="14877" width="9.85546875" style="3" customWidth="1"/>
    <col min="14878" max="14878" width="10.5703125" style="3" customWidth="1"/>
    <col min="14879" max="14879" width="11.7109375" style="3" customWidth="1"/>
    <col min="14880" max="14880" width="9.7109375" style="3" customWidth="1"/>
    <col min="14881" max="14881" width="13" style="3" customWidth="1"/>
    <col min="14882" max="14883" width="9.140625" style="3"/>
    <col min="14884" max="14885" width="14.42578125" style="3" customWidth="1"/>
    <col min="14886" max="15086" width="9.140625" style="3"/>
    <col min="15087" max="15087" width="3" style="3" customWidth="1"/>
    <col min="15088" max="15090" width="11.5703125" style="3" customWidth="1"/>
    <col min="15091" max="15091" width="22.28515625" style="3" customWidth="1"/>
    <col min="15092" max="15092" width="25.28515625" style="3" customWidth="1"/>
    <col min="15093" max="15093" width="14.85546875" style="3" customWidth="1"/>
    <col min="15094" max="15094" width="14.7109375" style="3" customWidth="1"/>
    <col min="15095" max="15095" width="16.85546875" style="3" customWidth="1"/>
    <col min="15096" max="15096" width="12.5703125" style="3" customWidth="1"/>
    <col min="15097" max="15097" width="11.42578125" style="3" customWidth="1"/>
    <col min="15098" max="15098" width="18" style="3" customWidth="1"/>
    <col min="15099" max="15099" width="8.5703125" style="3" customWidth="1"/>
    <col min="15100" max="15100" width="4.7109375" style="3" customWidth="1"/>
    <col min="15101" max="15101" width="11.7109375" style="3" customWidth="1"/>
    <col min="15102" max="15102" width="6.85546875" style="3" customWidth="1"/>
    <col min="15103" max="15103" width="5.7109375" style="3" customWidth="1"/>
    <col min="15104" max="15104" width="4.5703125" style="3" customWidth="1"/>
    <col min="15105" max="15105" width="4.28515625" style="3" customWidth="1"/>
    <col min="15106" max="15106" width="3.7109375" style="3" customWidth="1"/>
    <col min="15107" max="15107" width="11.5703125" style="3" customWidth="1"/>
    <col min="15108" max="15108" width="12.7109375" style="3" customWidth="1"/>
    <col min="15109" max="15109" width="8.7109375" style="3" customWidth="1"/>
    <col min="15110" max="15111" width="10.7109375" style="3" customWidth="1"/>
    <col min="15112" max="15112" width="13.7109375" style="3" customWidth="1"/>
    <col min="15113" max="15113" width="10" style="3" customWidth="1"/>
    <col min="15114" max="15115" width="9" style="3" customWidth="1"/>
    <col min="15116" max="15118" width="11.28515625" style="3" customWidth="1"/>
    <col min="15119" max="15119" width="9" style="3" customWidth="1"/>
    <col min="15120" max="15120" width="15" style="3" customWidth="1"/>
    <col min="15121" max="15121" width="13" style="3" customWidth="1"/>
    <col min="15122" max="15122" width="6.85546875" style="3" customWidth="1"/>
    <col min="15123" max="15124" width="9.5703125" style="3" customWidth="1"/>
    <col min="15125" max="15125" width="7.140625" style="3" customWidth="1"/>
    <col min="15126" max="15126" width="7.85546875" style="3" customWidth="1"/>
    <col min="15127" max="15127" width="10" style="3" customWidth="1"/>
    <col min="15128" max="15128" width="7.28515625" style="3" customWidth="1"/>
    <col min="15129" max="15129" width="9.42578125" style="3" customWidth="1"/>
    <col min="15130" max="15130" width="8.140625" style="3" customWidth="1"/>
    <col min="15131" max="15133" width="9.85546875" style="3" customWidth="1"/>
    <col min="15134" max="15134" width="10.5703125" style="3" customWidth="1"/>
    <col min="15135" max="15135" width="11.7109375" style="3" customWidth="1"/>
    <col min="15136" max="15136" width="9.7109375" style="3" customWidth="1"/>
    <col min="15137" max="15137" width="13" style="3" customWidth="1"/>
    <col min="15138" max="15139" width="9.140625" style="3"/>
    <col min="15140" max="15141" width="14.42578125" style="3" customWidth="1"/>
    <col min="15142" max="15342" width="9.140625" style="3"/>
    <col min="15343" max="15343" width="3" style="3" customWidth="1"/>
    <col min="15344" max="15346" width="11.5703125" style="3" customWidth="1"/>
    <col min="15347" max="15347" width="22.28515625" style="3" customWidth="1"/>
    <col min="15348" max="15348" width="25.28515625" style="3" customWidth="1"/>
    <col min="15349" max="15349" width="14.85546875" style="3" customWidth="1"/>
    <col min="15350" max="15350" width="14.7109375" style="3" customWidth="1"/>
    <col min="15351" max="15351" width="16.85546875" style="3" customWidth="1"/>
    <col min="15352" max="15352" width="12.5703125" style="3" customWidth="1"/>
    <col min="15353" max="15353" width="11.42578125" style="3" customWidth="1"/>
    <col min="15354" max="15354" width="18" style="3" customWidth="1"/>
    <col min="15355" max="15355" width="8.5703125" style="3" customWidth="1"/>
    <col min="15356" max="15356" width="4.7109375" style="3" customWidth="1"/>
    <col min="15357" max="15357" width="11.7109375" style="3" customWidth="1"/>
    <col min="15358" max="15358" width="6.85546875" style="3" customWidth="1"/>
    <col min="15359" max="15359" width="5.7109375" style="3" customWidth="1"/>
    <col min="15360" max="15360" width="4.5703125" style="3" customWidth="1"/>
    <col min="15361" max="15361" width="4.28515625" style="3" customWidth="1"/>
    <col min="15362" max="15362" width="3.7109375" style="3" customWidth="1"/>
    <col min="15363" max="15363" width="11.5703125" style="3" customWidth="1"/>
    <col min="15364" max="15364" width="12.7109375" style="3" customWidth="1"/>
    <col min="15365" max="15365" width="8.7109375" style="3" customWidth="1"/>
    <col min="15366" max="15367" width="10.7109375" style="3" customWidth="1"/>
    <col min="15368" max="15368" width="13.7109375" style="3" customWidth="1"/>
    <col min="15369" max="15369" width="10" style="3" customWidth="1"/>
    <col min="15370" max="15371" width="9" style="3" customWidth="1"/>
    <col min="15372" max="15374" width="11.28515625" style="3" customWidth="1"/>
    <col min="15375" max="15375" width="9" style="3" customWidth="1"/>
    <col min="15376" max="15376" width="15" style="3" customWidth="1"/>
    <col min="15377" max="15377" width="13" style="3" customWidth="1"/>
    <col min="15378" max="15378" width="6.85546875" style="3" customWidth="1"/>
    <col min="15379" max="15380" width="9.5703125" style="3" customWidth="1"/>
    <col min="15381" max="15381" width="7.140625" style="3" customWidth="1"/>
    <col min="15382" max="15382" width="7.85546875" style="3" customWidth="1"/>
    <col min="15383" max="15383" width="10" style="3" customWidth="1"/>
    <col min="15384" max="15384" width="7.28515625" style="3" customWidth="1"/>
    <col min="15385" max="15385" width="9.42578125" style="3" customWidth="1"/>
    <col min="15386" max="15386" width="8.140625" style="3" customWidth="1"/>
    <col min="15387" max="15389" width="9.85546875" style="3" customWidth="1"/>
    <col min="15390" max="15390" width="10.5703125" style="3" customWidth="1"/>
    <col min="15391" max="15391" width="11.7109375" style="3" customWidth="1"/>
    <col min="15392" max="15392" width="9.7109375" style="3" customWidth="1"/>
    <col min="15393" max="15393" width="13" style="3" customWidth="1"/>
    <col min="15394" max="15395" width="9.140625" style="3"/>
    <col min="15396" max="15397" width="14.42578125" style="3" customWidth="1"/>
    <col min="15398" max="15598" width="9.140625" style="3"/>
    <col min="15599" max="15599" width="3" style="3" customWidth="1"/>
    <col min="15600" max="15602" width="11.5703125" style="3" customWidth="1"/>
    <col min="15603" max="15603" width="22.28515625" style="3" customWidth="1"/>
    <col min="15604" max="15604" width="25.28515625" style="3" customWidth="1"/>
    <col min="15605" max="15605" width="14.85546875" style="3" customWidth="1"/>
    <col min="15606" max="15606" width="14.7109375" style="3" customWidth="1"/>
    <col min="15607" max="15607" width="16.85546875" style="3" customWidth="1"/>
    <col min="15608" max="15608" width="12.5703125" style="3" customWidth="1"/>
    <col min="15609" max="15609" width="11.42578125" style="3" customWidth="1"/>
    <col min="15610" max="15610" width="18" style="3" customWidth="1"/>
    <col min="15611" max="15611" width="8.5703125" style="3" customWidth="1"/>
    <col min="15612" max="15612" width="4.7109375" style="3" customWidth="1"/>
    <col min="15613" max="15613" width="11.7109375" style="3" customWidth="1"/>
    <col min="15614" max="15614" width="6.85546875" style="3" customWidth="1"/>
    <col min="15615" max="15615" width="5.7109375" style="3" customWidth="1"/>
    <col min="15616" max="15616" width="4.5703125" style="3" customWidth="1"/>
    <col min="15617" max="15617" width="4.28515625" style="3" customWidth="1"/>
    <col min="15618" max="15618" width="3.7109375" style="3" customWidth="1"/>
    <col min="15619" max="15619" width="11.5703125" style="3" customWidth="1"/>
    <col min="15620" max="15620" width="12.7109375" style="3" customWidth="1"/>
    <col min="15621" max="15621" width="8.7109375" style="3" customWidth="1"/>
    <col min="15622" max="15623" width="10.7109375" style="3" customWidth="1"/>
    <col min="15624" max="15624" width="13.7109375" style="3" customWidth="1"/>
    <col min="15625" max="15625" width="10" style="3" customWidth="1"/>
    <col min="15626" max="15627" width="9" style="3" customWidth="1"/>
    <col min="15628" max="15630" width="11.28515625" style="3" customWidth="1"/>
    <col min="15631" max="15631" width="9" style="3" customWidth="1"/>
    <col min="15632" max="15632" width="15" style="3" customWidth="1"/>
    <col min="15633" max="15633" width="13" style="3" customWidth="1"/>
    <col min="15634" max="15634" width="6.85546875" style="3" customWidth="1"/>
    <col min="15635" max="15636" width="9.5703125" style="3" customWidth="1"/>
    <col min="15637" max="15637" width="7.140625" style="3" customWidth="1"/>
    <col min="15638" max="15638" width="7.85546875" style="3" customWidth="1"/>
    <col min="15639" max="15639" width="10" style="3" customWidth="1"/>
    <col min="15640" max="15640" width="7.28515625" style="3" customWidth="1"/>
    <col min="15641" max="15641" width="9.42578125" style="3" customWidth="1"/>
    <col min="15642" max="15642" width="8.140625" style="3" customWidth="1"/>
    <col min="15643" max="15645" width="9.85546875" style="3" customWidth="1"/>
    <col min="15646" max="15646" width="10.5703125" style="3" customWidth="1"/>
    <col min="15647" max="15647" width="11.7109375" style="3" customWidth="1"/>
    <col min="15648" max="15648" width="9.7109375" style="3" customWidth="1"/>
    <col min="15649" max="15649" width="13" style="3" customWidth="1"/>
    <col min="15650" max="15651" width="9.140625" style="3"/>
    <col min="15652" max="15653" width="14.42578125" style="3" customWidth="1"/>
    <col min="15654" max="15854" width="9.140625" style="3"/>
    <col min="15855" max="15855" width="3" style="3" customWidth="1"/>
    <col min="15856" max="15858" width="11.5703125" style="3" customWidth="1"/>
    <col min="15859" max="15859" width="22.28515625" style="3" customWidth="1"/>
    <col min="15860" max="15860" width="25.28515625" style="3" customWidth="1"/>
    <col min="15861" max="15861" width="14.85546875" style="3" customWidth="1"/>
    <col min="15862" max="15862" width="14.7109375" style="3" customWidth="1"/>
    <col min="15863" max="15863" width="16.85546875" style="3" customWidth="1"/>
    <col min="15864" max="15864" width="12.5703125" style="3" customWidth="1"/>
    <col min="15865" max="15865" width="11.42578125" style="3" customWidth="1"/>
    <col min="15866" max="15866" width="18" style="3" customWidth="1"/>
    <col min="15867" max="15867" width="8.5703125" style="3" customWidth="1"/>
    <col min="15868" max="15868" width="4.7109375" style="3" customWidth="1"/>
    <col min="15869" max="15869" width="11.7109375" style="3" customWidth="1"/>
    <col min="15870" max="15870" width="6.85546875" style="3" customWidth="1"/>
    <col min="15871" max="15871" width="5.7109375" style="3" customWidth="1"/>
    <col min="15872" max="15872" width="4.5703125" style="3" customWidth="1"/>
    <col min="15873" max="15873" width="4.28515625" style="3" customWidth="1"/>
    <col min="15874" max="15874" width="3.7109375" style="3" customWidth="1"/>
    <col min="15875" max="15875" width="11.5703125" style="3" customWidth="1"/>
    <col min="15876" max="15876" width="12.7109375" style="3" customWidth="1"/>
    <col min="15877" max="15877" width="8.7109375" style="3" customWidth="1"/>
    <col min="15878" max="15879" width="10.7109375" style="3" customWidth="1"/>
    <col min="15880" max="15880" width="13.7109375" style="3" customWidth="1"/>
    <col min="15881" max="15881" width="10" style="3" customWidth="1"/>
    <col min="15882" max="15883" width="9" style="3" customWidth="1"/>
    <col min="15884" max="15886" width="11.28515625" style="3" customWidth="1"/>
    <col min="15887" max="15887" width="9" style="3" customWidth="1"/>
    <col min="15888" max="15888" width="15" style="3" customWidth="1"/>
    <col min="15889" max="15889" width="13" style="3" customWidth="1"/>
    <col min="15890" max="15890" width="6.85546875" style="3" customWidth="1"/>
    <col min="15891" max="15892" width="9.5703125" style="3" customWidth="1"/>
    <col min="15893" max="15893" width="7.140625" style="3" customWidth="1"/>
    <col min="15894" max="15894" width="7.85546875" style="3" customWidth="1"/>
    <col min="15895" max="15895" width="10" style="3" customWidth="1"/>
    <col min="15896" max="15896" width="7.28515625" style="3" customWidth="1"/>
    <col min="15897" max="15897" width="9.42578125" style="3" customWidth="1"/>
    <col min="15898" max="15898" width="8.140625" style="3" customWidth="1"/>
    <col min="15899" max="15901" width="9.85546875" style="3" customWidth="1"/>
    <col min="15902" max="15902" width="10.5703125" style="3" customWidth="1"/>
    <col min="15903" max="15903" width="11.7109375" style="3" customWidth="1"/>
    <col min="15904" max="15904" width="9.7109375" style="3" customWidth="1"/>
    <col min="15905" max="15905" width="13" style="3" customWidth="1"/>
    <col min="15906" max="15907" width="9.140625" style="3"/>
    <col min="15908" max="15909" width="14.42578125" style="3" customWidth="1"/>
    <col min="15910" max="16110" width="9.140625" style="3"/>
    <col min="16111" max="16111" width="3" style="3" customWidth="1"/>
    <col min="16112" max="16114" width="11.5703125" style="3" customWidth="1"/>
    <col min="16115" max="16115" width="22.28515625" style="3" customWidth="1"/>
    <col min="16116" max="16116" width="25.28515625" style="3" customWidth="1"/>
    <col min="16117" max="16117" width="14.85546875" style="3" customWidth="1"/>
    <col min="16118" max="16118" width="14.7109375" style="3" customWidth="1"/>
    <col min="16119" max="16119" width="16.85546875" style="3" customWidth="1"/>
    <col min="16120" max="16120" width="12.5703125" style="3" customWidth="1"/>
    <col min="16121" max="16121" width="11.42578125" style="3" customWidth="1"/>
    <col min="16122" max="16122" width="18" style="3" customWidth="1"/>
    <col min="16123" max="16123" width="8.5703125" style="3" customWidth="1"/>
    <col min="16124" max="16124" width="4.7109375" style="3" customWidth="1"/>
    <col min="16125" max="16125" width="11.7109375" style="3" customWidth="1"/>
    <col min="16126" max="16126" width="6.85546875" style="3" customWidth="1"/>
    <col min="16127" max="16127" width="5.7109375" style="3" customWidth="1"/>
    <col min="16128" max="16128" width="4.5703125" style="3" customWidth="1"/>
    <col min="16129" max="16129" width="4.28515625" style="3" customWidth="1"/>
    <col min="16130" max="16130" width="3.7109375" style="3" customWidth="1"/>
    <col min="16131" max="16131" width="11.5703125" style="3" customWidth="1"/>
    <col min="16132" max="16132" width="12.7109375" style="3" customWidth="1"/>
    <col min="16133" max="16133" width="8.7109375" style="3" customWidth="1"/>
    <col min="16134" max="16135" width="10.7109375" style="3" customWidth="1"/>
    <col min="16136" max="16136" width="13.7109375" style="3" customWidth="1"/>
    <col min="16137" max="16137" width="10" style="3" customWidth="1"/>
    <col min="16138" max="16139" width="9" style="3" customWidth="1"/>
    <col min="16140" max="16142" width="11.28515625" style="3" customWidth="1"/>
    <col min="16143" max="16143" width="9" style="3" customWidth="1"/>
    <col min="16144" max="16144" width="15" style="3" customWidth="1"/>
    <col min="16145" max="16145" width="13" style="3" customWidth="1"/>
    <col min="16146" max="16146" width="6.85546875" style="3" customWidth="1"/>
    <col min="16147" max="16148" width="9.5703125" style="3" customWidth="1"/>
    <col min="16149" max="16149" width="7.140625" style="3" customWidth="1"/>
    <col min="16150" max="16150" width="7.85546875" style="3" customWidth="1"/>
    <col min="16151" max="16151" width="10" style="3" customWidth="1"/>
    <col min="16152" max="16152" width="7.28515625" style="3" customWidth="1"/>
    <col min="16153" max="16153" width="9.42578125" style="3" customWidth="1"/>
    <col min="16154" max="16154" width="8.140625" style="3" customWidth="1"/>
    <col min="16155" max="16157" width="9.85546875" style="3" customWidth="1"/>
    <col min="16158" max="16158" width="10.5703125" style="3" customWidth="1"/>
    <col min="16159" max="16159" width="11.7109375" style="3" customWidth="1"/>
    <col min="16160" max="16160" width="9.7109375" style="3" customWidth="1"/>
    <col min="16161" max="16161" width="13" style="3" customWidth="1"/>
    <col min="16162" max="16163" width="9.140625" style="3"/>
    <col min="16164" max="16165" width="14.42578125" style="3" customWidth="1"/>
    <col min="16166" max="16384" width="9.140625" style="3"/>
  </cols>
  <sheetData>
    <row r="1" spans="1:40" ht="18.600000000000001" customHeight="1" x14ac:dyDescent="0.25">
      <c r="A1" s="1"/>
      <c r="B1" s="1"/>
      <c r="C1" s="1"/>
      <c r="D1" s="1"/>
      <c r="E1" s="1"/>
      <c r="F1" s="2"/>
      <c r="G1" s="2"/>
      <c r="H1" s="1"/>
      <c r="I1" s="1"/>
      <c r="J1" s="1"/>
      <c r="L1" s="1"/>
      <c r="M1" s="1"/>
      <c r="N1" s="1"/>
      <c r="O1" s="1"/>
      <c r="P1" s="4"/>
      <c r="Q1" s="1"/>
      <c r="R1" s="1"/>
      <c r="S1" s="1"/>
      <c r="T1" s="5"/>
      <c r="U1" s="5"/>
      <c r="V1" s="5"/>
      <c r="W1" s="6"/>
      <c r="X1" s="4"/>
      <c r="Y1" s="4"/>
      <c r="Z1" s="4"/>
      <c r="AA1" s="4"/>
      <c r="AB1" s="1"/>
      <c r="AC1" s="1"/>
      <c r="AD1" s="4"/>
      <c r="AE1" s="4"/>
      <c r="AF1" s="4"/>
      <c r="AG1" s="4"/>
      <c r="AH1" s="4"/>
      <c r="AI1" s="4"/>
      <c r="AJ1" s="4"/>
      <c r="AK1" s="4"/>
      <c r="AL1" s="4"/>
      <c r="AM1" s="7"/>
      <c r="AN1" s="4"/>
    </row>
    <row r="2" spans="1:40" ht="15.6" customHeight="1" x14ac:dyDescent="0.25">
      <c r="A2" s="1"/>
      <c r="B2" s="1"/>
      <c r="C2" s="1"/>
      <c r="D2" s="1"/>
      <c r="E2" s="1" t="s">
        <v>0</v>
      </c>
      <c r="F2" s="2"/>
      <c r="G2" s="2"/>
      <c r="H2" s="1"/>
      <c r="I2" s="1"/>
      <c r="J2" s="1"/>
      <c r="L2" s="1"/>
      <c r="M2" s="1"/>
      <c r="N2" s="1"/>
      <c r="O2" s="1"/>
      <c r="P2" s="4"/>
      <c r="Q2" s="1"/>
      <c r="R2" s="1"/>
      <c r="S2" s="1"/>
      <c r="T2" s="5"/>
      <c r="U2" s="5"/>
      <c r="V2" s="5"/>
      <c r="W2" s="6"/>
      <c r="X2" s="4"/>
      <c r="Y2" s="4"/>
      <c r="Z2" s="4"/>
      <c r="AA2" s="4"/>
      <c r="AB2" s="1"/>
      <c r="AC2" s="1"/>
      <c r="AD2" s="4"/>
      <c r="AE2" s="4"/>
      <c r="AF2" s="4"/>
      <c r="AG2" s="4"/>
      <c r="AH2" s="4"/>
      <c r="AI2" s="4"/>
      <c r="AJ2" s="4"/>
      <c r="AK2" s="4"/>
      <c r="AL2" s="4"/>
      <c r="AM2" s="7"/>
      <c r="AN2" s="4"/>
    </row>
    <row r="3" spans="1:40" ht="42.6" customHeight="1" x14ac:dyDescent="0.25">
      <c r="A3" s="46" t="s">
        <v>1</v>
      </c>
      <c r="B3" s="49" t="s">
        <v>2</v>
      </c>
      <c r="C3" s="49"/>
      <c r="D3" s="49"/>
      <c r="E3" s="49" t="s">
        <v>3</v>
      </c>
      <c r="F3" s="49"/>
      <c r="G3" s="49"/>
      <c r="H3" s="46" t="s">
        <v>4</v>
      </c>
      <c r="I3" s="8"/>
      <c r="J3" s="46" t="s">
        <v>5</v>
      </c>
      <c r="K3" s="46" t="s">
        <v>6</v>
      </c>
      <c r="L3" s="47" t="s">
        <v>7</v>
      </c>
      <c r="M3" s="46" t="s">
        <v>8</v>
      </c>
      <c r="N3" s="44" t="s">
        <v>9</v>
      </c>
      <c r="O3" s="44" t="s">
        <v>10</v>
      </c>
      <c r="P3" s="48" t="s">
        <v>11</v>
      </c>
      <c r="Q3" s="48" t="s">
        <v>12</v>
      </c>
      <c r="R3" s="44" t="s">
        <v>13</v>
      </c>
      <c r="S3" s="44" t="s">
        <v>14</v>
      </c>
      <c r="T3" s="45" t="s">
        <v>15</v>
      </c>
      <c r="U3" s="10"/>
      <c r="V3" s="46" t="s">
        <v>16</v>
      </c>
      <c r="W3" s="46"/>
      <c r="X3" s="46" t="s">
        <v>17</v>
      </c>
      <c r="Y3" s="46"/>
      <c r="Z3" s="46"/>
      <c r="AA3" s="46"/>
      <c r="AB3" s="46"/>
      <c r="AC3" s="46"/>
      <c r="AD3" s="43" t="s">
        <v>369</v>
      </c>
      <c r="AE3" s="43"/>
      <c r="AF3" s="11" t="s">
        <v>18</v>
      </c>
      <c r="AG3" s="11" t="s">
        <v>368</v>
      </c>
      <c r="AH3" s="11"/>
      <c r="AI3" s="11"/>
      <c r="AJ3" s="11"/>
      <c r="AK3" s="11"/>
      <c r="AL3" s="11"/>
      <c r="AM3" s="43" t="s">
        <v>19</v>
      </c>
      <c r="AN3" s="43" t="s">
        <v>20</v>
      </c>
    </row>
    <row r="4" spans="1:40" s="16" customFormat="1" ht="69.599999999999994" customHeight="1" x14ac:dyDescent="0.25">
      <c r="A4" s="46"/>
      <c r="B4" s="9" t="s">
        <v>21</v>
      </c>
      <c r="C4" s="9" t="s">
        <v>22</v>
      </c>
      <c r="D4" s="9" t="s">
        <v>23</v>
      </c>
      <c r="E4" s="8" t="s">
        <v>21</v>
      </c>
      <c r="F4" s="8" t="s">
        <v>22</v>
      </c>
      <c r="G4" s="8" t="s">
        <v>23</v>
      </c>
      <c r="H4" s="46"/>
      <c r="I4" s="8" t="s">
        <v>24</v>
      </c>
      <c r="J4" s="46"/>
      <c r="K4" s="46"/>
      <c r="L4" s="47"/>
      <c r="M4" s="46"/>
      <c r="N4" s="44"/>
      <c r="O4" s="44"/>
      <c r="P4" s="48"/>
      <c r="Q4" s="48"/>
      <c r="R4" s="44"/>
      <c r="S4" s="44"/>
      <c r="T4" s="45"/>
      <c r="U4" s="10"/>
      <c r="V4" s="12" t="s">
        <v>25</v>
      </c>
      <c r="W4" s="13" t="s">
        <v>358</v>
      </c>
      <c r="X4" s="11" t="s">
        <v>26</v>
      </c>
      <c r="Y4" s="14" t="s">
        <v>27</v>
      </c>
      <c r="Z4" s="15" t="s">
        <v>28</v>
      </c>
      <c r="AA4" s="11" t="s">
        <v>29</v>
      </c>
      <c r="AB4" s="8" t="s">
        <v>30</v>
      </c>
      <c r="AC4" s="8" t="s">
        <v>31</v>
      </c>
      <c r="AD4" s="11" t="s">
        <v>32</v>
      </c>
      <c r="AE4" s="11" t="s">
        <v>359</v>
      </c>
      <c r="AF4" s="11" t="s">
        <v>33</v>
      </c>
      <c r="AG4" s="11" t="s">
        <v>34</v>
      </c>
      <c r="AH4" s="11" t="s">
        <v>360</v>
      </c>
      <c r="AI4" s="11" t="s">
        <v>361</v>
      </c>
      <c r="AJ4" s="11" t="s">
        <v>362</v>
      </c>
      <c r="AK4" s="11" t="s">
        <v>363</v>
      </c>
      <c r="AL4" s="11" t="s">
        <v>364</v>
      </c>
      <c r="AM4" s="43"/>
      <c r="AN4" s="43"/>
    </row>
    <row r="5" spans="1:40" ht="13.15" customHeight="1" x14ac:dyDescent="0.25">
      <c r="A5" s="17">
        <v>1</v>
      </c>
      <c r="B5" s="18" t="s">
        <v>35</v>
      </c>
      <c r="C5" s="17" t="s">
        <v>36</v>
      </c>
      <c r="D5" s="19" t="s">
        <v>37</v>
      </c>
      <c r="E5" s="17" t="s">
        <v>35</v>
      </c>
      <c r="F5" s="17" t="s">
        <v>36</v>
      </c>
      <c r="G5" s="19" t="s">
        <v>37</v>
      </c>
      <c r="H5" s="20" t="s">
        <v>38</v>
      </c>
      <c r="I5" s="20" t="s">
        <v>39</v>
      </c>
      <c r="J5" s="20" t="s">
        <v>40</v>
      </c>
      <c r="K5" s="18" t="s">
        <v>41</v>
      </c>
      <c r="L5" s="18" t="s">
        <v>42</v>
      </c>
      <c r="M5" s="20" t="s">
        <v>43</v>
      </c>
      <c r="N5" s="20">
        <v>2009</v>
      </c>
      <c r="O5" s="21">
        <v>39979</v>
      </c>
      <c r="P5" s="22">
        <v>1710</v>
      </c>
      <c r="Q5" s="23">
        <v>1396</v>
      </c>
      <c r="R5" s="20">
        <v>80.2</v>
      </c>
      <c r="S5" s="20" t="s">
        <v>44</v>
      </c>
      <c r="T5" s="20">
        <v>5</v>
      </c>
      <c r="U5" s="20"/>
      <c r="V5" s="24"/>
      <c r="W5" s="25" t="s">
        <v>45</v>
      </c>
      <c r="X5" s="23" t="s">
        <v>46</v>
      </c>
      <c r="Y5" s="40">
        <v>77500</v>
      </c>
      <c r="Z5" s="26" t="s">
        <v>47</v>
      </c>
      <c r="AA5" s="23" t="s">
        <v>315</v>
      </c>
      <c r="AB5" s="18" t="s">
        <v>48</v>
      </c>
      <c r="AC5" s="18" t="s">
        <v>49</v>
      </c>
      <c r="AD5" s="23">
        <v>10000</v>
      </c>
      <c r="AE5" s="23"/>
      <c r="AF5" s="23" t="s">
        <v>50</v>
      </c>
      <c r="AG5" s="23"/>
      <c r="AH5" s="23"/>
      <c r="AI5" s="23"/>
      <c r="AJ5" s="23"/>
      <c r="AK5" s="23"/>
      <c r="AL5" s="23"/>
      <c r="AM5" s="23">
        <f>AH5+AI5+AJ5+AK5+AL5</f>
        <v>0</v>
      </c>
      <c r="AN5" s="23">
        <f t="shared" ref="AN5:AN64" si="0">AM5/4</f>
        <v>0</v>
      </c>
    </row>
    <row r="6" spans="1:40" ht="13.15" customHeight="1" x14ac:dyDescent="0.25">
      <c r="A6" s="17">
        <v>2</v>
      </c>
      <c r="B6" s="18" t="s">
        <v>35</v>
      </c>
      <c r="C6" s="17" t="s">
        <v>36</v>
      </c>
      <c r="D6" s="19" t="s">
        <v>37</v>
      </c>
      <c r="E6" s="17" t="s">
        <v>35</v>
      </c>
      <c r="F6" s="17" t="s">
        <v>36</v>
      </c>
      <c r="G6" s="19" t="s">
        <v>37</v>
      </c>
      <c r="H6" s="20" t="s">
        <v>51</v>
      </c>
      <c r="I6" s="20" t="s">
        <v>52</v>
      </c>
      <c r="J6" s="20" t="s">
        <v>40</v>
      </c>
      <c r="K6" s="18" t="s">
        <v>53</v>
      </c>
      <c r="L6" s="18" t="s">
        <v>54</v>
      </c>
      <c r="M6" s="20" t="s">
        <v>55</v>
      </c>
      <c r="N6" s="20">
        <v>2009</v>
      </c>
      <c r="O6" s="21">
        <v>39979</v>
      </c>
      <c r="P6" s="22">
        <v>2140</v>
      </c>
      <c r="Q6" s="23">
        <v>1975</v>
      </c>
      <c r="R6" s="20">
        <v>104</v>
      </c>
      <c r="S6" s="20" t="s">
        <v>44</v>
      </c>
      <c r="T6" s="20">
        <v>5</v>
      </c>
      <c r="U6" s="20"/>
      <c r="V6" s="24"/>
      <c r="W6" s="25" t="s">
        <v>45</v>
      </c>
      <c r="X6" s="23" t="s">
        <v>46</v>
      </c>
      <c r="Y6" s="40">
        <v>147400</v>
      </c>
      <c r="Z6" s="26" t="s">
        <v>47</v>
      </c>
      <c r="AA6" s="23" t="s">
        <v>315</v>
      </c>
      <c r="AB6" s="18" t="s">
        <v>48</v>
      </c>
      <c r="AC6" s="18" t="s">
        <v>49</v>
      </c>
      <c r="AD6" s="23">
        <v>10000</v>
      </c>
      <c r="AE6" s="23"/>
      <c r="AF6" s="23" t="s">
        <v>50</v>
      </c>
      <c r="AG6" s="23"/>
      <c r="AH6" s="23"/>
      <c r="AI6" s="23"/>
      <c r="AJ6" s="23"/>
      <c r="AK6" s="23"/>
      <c r="AL6" s="23"/>
      <c r="AM6" s="23">
        <f t="shared" ref="AM6:AM67" si="1">AH6+AI6+AJ6+AK6+AL6</f>
        <v>0</v>
      </c>
      <c r="AN6" s="23">
        <f t="shared" si="0"/>
        <v>0</v>
      </c>
    </row>
    <row r="7" spans="1:40" ht="13.15" customHeight="1" x14ac:dyDescent="0.25">
      <c r="A7" s="17">
        <v>3</v>
      </c>
      <c r="B7" s="18" t="s">
        <v>35</v>
      </c>
      <c r="C7" s="17" t="s">
        <v>36</v>
      </c>
      <c r="D7" s="19" t="s">
        <v>37</v>
      </c>
      <c r="E7" s="17" t="s">
        <v>35</v>
      </c>
      <c r="F7" s="17" t="s">
        <v>36</v>
      </c>
      <c r="G7" s="19" t="s">
        <v>37</v>
      </c>
      <c r="H7" s="20" t="s">
        <v>56</v>
      </c>
      <c r="I7" s="20" t="s">
        <v>57</v>
      </c>
      <c r="J7" s="20" t="s">
        <v>40</v>
      </c>
      <c r="K7" s="18" t="s">
        <v>58</v>
      </c>
      <c r="L7" s="18" t="s">
        <v>59</v>
      </c>
      <c r="M7" s="20" t="s">
        <v>60</v>
      </c>
      <c r="N7" s="20">
        <v>2007</v>
      </c>
      <c r="O7" s="21">
        <v>39197</v>
      </c>
      <c r="P7" s="22">
        <v>1670</v>
      </c>
      <c r="Q7" s="23">
        <v>1390</v>
      </c>
      <c r="R7" s="20">
        <v>63</v>
      </c>
      <c r="S7" s="20" t="s">
        <v>44</v>
      </c>
      <c r="T7" s="20">
        <v>5</v>
      </c>
      <c r="U7" s="20"/>
      <c r="V7" s="24"/>
      <c r="W7" s="25" t="s">
        <v>45</v>
      </c>
      <c r="X7" s="23" t="s">
        <v>46</v>
      </c>
      <c r="Y7" s="40">
        <v>81900</v>
      </c>
      <c r="Z7" s="26" t="s">
        <v>47</v>
      </c>
      <c r="AA7" s="23" t="s">
        <v>315</v>
      </c>
      <c r="AB7" s="18" t="s">
        <v>48</v>
      </c>
      <c r="AC7" s="18" t="s">
        <v>49</v>
      </c>
      <c r="AD7" s="23">
        <v>10000</v>
      </c>
      <c r="AE7" s="23"/>
      <c r="AF7" s="23" t="s">
        <v>50</v>
      </c>
      <c r="AG7" s="23"/>
      <c r="AH7" s="23"/>
      <c r="AI7" s="23"/>
      <c r="AJ7" s="23"/>
      <c r="AK7" s="23"/>
      <c r="AL7" s="23"/>
      <c r="AM7" s="23">
        <f t="shared" si="1"/>
        <v>0</v>
      </c>
      <c r="AN7" s="23">
        <f t="shared" si="0"/>
        <v>0</v>
      </c>
    </row>
    <row r="8" spans="1:40" ht="13.15" customHeight="1" x14ac:dyDescent="0.25">
      <c r="A8" s="17">
        <v>4</v>
      </c>
      <c r="B8" s="18" t="s">
        <v>35</v>
      </c>
      <c r="C8" s="17" t="s">
        <v>36</v>
      </c>
      <c r="D8" s="19" t="s">
        <v>37</v>
      </c>
      <c r="E8" s="17" t="s">
        <v>35</v>
      </c>
      <c r="F8" s="17" t="s">
        <v>36</v>
      </c>
      <c r="G8" s="19" t="s">
        <v>37</v>
      </c>
      <c r="H8" s="20" t="s">
        <v>56</v>
      </c>
      <c r="I8" s="20" t="s">
        <v>61</v>
      </c>
      <c r="J8" s="20" t="s">
        <v>40</v>
      </c>
      <c r="K8" s="18" t="s">
        <v>62</v>
      </c>
      <c r="L8" s="18" t="s">
        <v>63</v>
      </c>
      <c r="M8" s="18" t="s">
        <v>64</v>
      </c>
      <c r="N8" s="18">
        <v>2013</v>
      </c>
      <c r="O8" s="27">
        <v>41626</v>
      </c>
      <c r="P8" s="22">
        <v>2070</v>
      </c>
      <c r="Q8" s="22">
        <v>1968</v>
      </c>
      <c r="R8" s="22">
        <v>81</v>
      </c>
      <c r="S8" s="18" t="s">
        <v>65</v>
      </c>
      <c r="T8" s="23">
        <v>5</v>
      </c>
      <c r="U8" s="23"/>
      <c r="V8" s="24"/>
      <c r="W8" s="25" t="s">
        <v>45</v>
      </c>
      <c r="X8" s="23" t="s">
        <v>46</v>
      </c>
      <c r="Y8" s="40">
        <v>238600</v>
      </c>
      <c r="Z8" s="26" t="s">
        <v>47</v>
      </c>
      <c r="AA8" s="23" t="s">
        <v>315</v>
      </c>
      <c r="AB8" s="18" t="s">
        <v>48</v>
      </c>
      <c r="AC8" s="18" t="s">
        <v>49</v>
      </c>
      <c r="AD8" s="23">
        <v>10000</v>
      </c>
      <c r="AE8" s="23"/>
      <c r="AF8" s="23" t="s">
        <v>50</v>
      </c>
      <c r="AG8" s="23"/>
      <c r="AH8" s="23"/>
      <c r="AI8" s="23"/>
      <c r="AJ8" s="23"/>
      <c r="AK8" s="23"/>
      <c r="AL8" s="23"/>
      <c r="AM8" s="23">
        <f t="shared" si="1"/>
        <v>0</v>
      </c>
      <c r="AN8" s="23">
        <f t="shared" si="0"/>
        <v>0</v>
      </c>
    </row>
    <row r="9" spans="1:40" ht="13.15" customHeight="1" x14ac:dyDescent="0.25">
      <c r="A9" s="17">
        <v>5</v>
      </c>
      <c r="B9" s="18" t="s">
        <v>35</v>
      </c>
      <c r="C9" s="17" t="s">
        <v>36</v>
      </c>
      <c r="D9" s="19" t="s">
        <v>37</v>
      </c>
      <c r="E9" s="17" t="s">
        <v>35</v>
      </c>
      <c r="F9" s="17" t="s">
        <v>36</v>
      </c>
      <c r="G9" s="19" t="s">
        <v>37</v>
      </c>
      <c r="H9" s="20" t="s">
        <v>66</v>
      </c>
      <c r="I9" s="20" t="s">
        <v>67</v>
      </c>
      <c r="J9" s="20" t="s">
        <v>40</v>
      </c>
      <c r="K9" s="18" t="s">
        <v>68</v>
      </c>
      <c r="L9" s="18" t="s">
        <v>69</v>
      </c>
      <c r="M9" s="18" t="s">
        <v>70</v>
      </c>
      <c r="N9" s="18">
        <v>2011</v>
      </c>
      <c r="O9" s="27">
        <v>41015</v>
      </c>
      <c r="P9" s="22">
        <v>1885</v>
      </c>
      <c r="Q9" s="22">
        <v>1595</v>
      </c>
      <c r="R9" s="22">
        <v>75</v>
      </c>
      <c r="S9" s="18" t="s">
        <v>44</v>
      </c>
      <c r="T9" s="23">
        <v>5</v>
      </c>
      <c r="U9" s="23"/>
      <c r="V9" s="24"/>
      <c r="W9" s="25" t="s">
        <v>45</v>
      </c>
      <c r="X9" s="23" t="s">
        <v>46</v>
      </c>
      <c r="Y9" s="40">
        <v>125000</v>
      </c>
      <c r="Z9" s="26" t="s">
        <v>47</v>
      </c>
      <c r="AA9" s="23" t="s">
        <v>315</v>
      </c>
      <c r="AB9" s="18" t="s">
        <v>48</v>
      </c>
      <c r="AC9" s="18" t="s">
        <v>49</v>
      </c>
      <c r="AD9" s="23">
        <v>10000</v>
      </c>
      <c r="AE9" s="23"/>
      <c r="AF9" s="23" t="s">
        <v>50</v>
      </c>
      <c r="AG9" s="23"/>
      <c r="AH9" s="23"/>
      <c r="AI9" s="23"/>
      <c r="AJ9" s="23"/>
      <c r="AK9" s="23"/>
      <c r="AL9" s="23"/>
      <c r="AM9" s="23">
        <f t="shared" si="1"/>
        <v>0</v>
      </c>
      <c r="AN9" s="23">
        <f t="shared" si="0"/>
        <v>0</v>
      </c>
    </row>
    <row r="10" spans="1:40" ht="13.15" customHeight="1" x14ac:dyDescent="0.25">
      <c r="A10" s="17">
        <v>6</v>
      </c>
      <c r="B10" s="18" t="s">
        <v>35</v>
      </c>
      <c r="C10" s="17" t="s">
        <v>36</v>
      </c>
      <c r="D10" s="19" t="s">
        <v>37</v>
      </c>
      <c r="E10" s="17" t="s">
        <v>35</v>
      </c>
      <c r="F10" s="17" t="s">
        <v>36</v>
      </c>
      <c r="G10" s="19" t="s">
        <v>37</v>
      </c>
      <c r="H10" s="20" t="s">
        <v>51</v>
      </c>
      <c r="I10" s="20" t="s">
        <v>39</v>
      </c>
      <c r="J10" s="20" t="s">
        <v>40</v>
      </c>
      <c r="K10" s="18" t="s">
        <v>71</v>
      </c>
      <c r="L10" s="18" t="s">
        <v>72</v>
      </c>
      <c r="M10" s="18" t="s">
        <v>73</v>
      </c>
      <c r="N10" s="18">
        <v>2011</v>
      </c>
      <c r="O10" s="27">
        <v>40815</v>
      </c>
      <c r="P10" s="22">
        <v>1710</v>
      </c>
      <c r="Q10" s="22">
        <v>1396</v>
      </c>
      <c r="R10" s="22">
        <v>77</v>
      </c>
      <c r="S10" s="18" t="s">
        <v>44</v>
      </c>
      <c r="T10" s="23">
        <v>5</v>
      </c>
      <c r="U10" s="23"/>
      <c r="V10" s="24"/>
      <c r="W10" s="25" t="s">
        <v>45</v>
      </c>
      <c r="X10" s="23" t="s">
        <v>46</v>
      </c>
      <c r="Y10" s="40">
        <v>101600</v>
      </c>
      <c r="Z10" s="26" t="s">
        <v>47</v>
      </c>
      <c r="AA10" s="23" t="s">
        <v>315</v>
      </c>
      <c r="AB10" s="18" t="s">
        <v>48</v>
      </c>
      <c r="AC10" s="18" t="s">
        <v>49</v>
      </c>
      <c r="AD10" s="23">
        <v>10000</v>
      </c>
      <c r="AE10" s="23"/>
      <c r="AF10" s="23" t="s">
        <v>50</v>
      </c>
      <c r="AG10" s="23"/>
      <c r="AH10" s="23"/>
      <c r="AI10" s="23"/>
      <c r="AJ10" s="23"/>
      <c r="AK10" s="23"/>
      <c r="AL10" s="23"/>
      <c r="AM10" s="23">
        <f t="shared" si="1"/>
        <v>0</v>
      </c>
      <c r="AN10" s="23">
        <f t="shared" si="0"/>
        <v>0</v>
      </c>
    </row>
    <row r="11" spans="1:40" ht="13.15" customHeight="1" x14ac:dyDescent="0.25">
      <c r="A11" s="17">
        <v>7</v>
      </c>
      <c r="B11" s="18" t="s">
        <v>35</v>
      </c>
      <c r="C11" s="17" t="s">
        <v>36</v>
      </c>
      <c r="D11" s="19" t="s">
        <v>37</v>
      </c>
      <c r="E11" s="17" t="s">
        <v>35</v>
      </c>
      <c r="F11" s="17" t="s">
        <v>36</v>
      </c>
      <c r="G11" s="19" t="s">
        <v>37</v>
      </c>
      <c r="H11" s="20" t="s">
        <v>51</v>
      </c>
      <c r="I11" s="20" t="s">
        <v>52</v>
      </c>
      <c r="J11" s="20" t="s">
        <v>40</v>
      </c>
      <c r="K11" s="18" t="s">
        <v>74</v>
      </c>
      <c r="L11" s="18" t="s">
        <v>75</v>
      </c>
      <c r="M11" s="18" t="s">
        <v>76</v>
      </c>
      <c r="N11" s="18">
        <v>2011</v>
      </c>
      <c r="O11" s="27">
        <v>40714</v>
      </c>
      <c r="P11" s="22">
        <v>2030</v>
      </c>
      <c r="Q11" s="22">
        <v>1998</v>
      </c>
      <c r="R11" s="22">
        <v>120</v>
      </c>
      <c r="S11" s="18" t="s">
        <v>44</v>
      </c>
      <c r="T11" s="23">
        <v>5</v>
      </c>
      <c r="U11" s="23"/>
      <c r="V11" s="24"/>
      <c r="W11" s="25" t="s">
        <v>45</v>
      </c>
      <c r="X11" s="23" t="s">
        <v>46</v>
      </c>
      <c r="Y11" s="40">
        <v>220200</v>
      </c>
      <c r="Z11" s="26" t="s">
        <v>47</v>
      </c>
      <c r="AA11" s="23" t="s">
        <v>315</v>
      </c>
      <c r="AB11" s="18" t="s">
        <v>48</v>
      </c>
      <c r="AC11" s="18" t="s">
        <v>49</v>
      </c>
      <c r="AD11" s="23">
        <v>10000</v>
      </c>
      <c r="AE11" s="23"/>
      <c r="AF11" s="23" t="s">
        <v>50</v>
      </c>
      <c r="AG11" s="23"/>
      <c r="AH11" s="23"/>
      <c r="AI11" s="23"/>
      <c r="AJ11" s="23"/>
      <c r="AK11" s="23"/>
      <c r="AL11" s="23"/>
      <c r="AM11" s="23">
        <f t="shared" si="1"/>
        <v>0</v>
      </c>
      <c r="AN11" s="23">
        <f t="shared" si="0"/>
        <v>0</v>
      </c>
    </row>
    <row r="12" spans="1:40" ht="13.15" customHeight="1" x14ac:dyDescent="0.25">
      <c r="A12" s="17">
        <v>8</v>
      </c>
      <c r="B12" s="18" t="s">
        <v>35</v>
      </c>
      <c r="C12" s="17" t="s">
        <v>36</v>
      </c>
      <c r="D12" s="19" t="s">
        <v>37</v>
      </c>
      <c r="E12" s="17" t="s">
        <v>35</v>
      </c>
      <c r="F12" s="17" t="s">
        <v>36</v>
      </c>
      <c r="G12" s="19" t="s">
        <v>37</v>
      </c>
      <c r="H12" s="20" t="s">
        <v>51</v>
      </c>
      <c r="I12" s="20" t="s">
        <v>39</v>
      </c>
      <c r="J12" s="20" t="s">
        <v>40</v>
      </c>
      <c r="K12" s="18" t="s">
        <v>77</v>
      </c>
      <c r="L12" s="18" t="s">
        <v>78</v>
      </c>
      <c r="M12" s="18" t="s">
        <v>79</v>
      </c>
      <c r="N12" s="18">
        <v>2011</v>
      </c>
      <c r="O12" s="27">
        <v>40640</v>
      </c>
      <c r="P12" s="22">
        <v>1710</v>
      </c>
      <c r="Q12" s="22">
        <v>1396</v>
      </c>
      <c r="R12" s="22">
        <v>66.2</v>
      </c>
      <c r="S12" s="18" t="s">
        <v>44</v>
      </c>
      <c r="T12" s="23">
        <v>5</v>
      </c>
      <c r="U12" s="23"/>
      <c r="V12" s="24"/>
      <c r="W12" s="25" t="s">
        <v>45</v>
      </c>
      <c r="X12" s="23" t="s">
        <v>46</v>
      </c>
      <c r="Y12" s="40">
        <v>97200</v>
      </c>
      <c r="Z12" s="26" t="s">
        <v>47</v>
      </c>
      <c r="AA12" s="23" t="s">
        <v>315</v>
      </c>
      <c r="AB12" s="18" t="s">
        <v>48</v>
      </c>
      <c r="AC12" s="18" t="s">
        <v>49</v>
      </c>
      <c r="AD12" s="23">
        <v>10000</v>
      </c>
      <c r="AE12" s="23"/>
      <c r="AF12" s="23" t="s">
        <v>50</v>
      </c>
      <c r="AG12" s="23"/>
      <c r="AH12" s="23"/>
      <c r="AI12" s="23"/>
      <c r="AJ12" s="23"/>
      <c r="AK12" s="23"/>
      <c r="AL12" s="23"/>
      <c r="AM12" s="23">
        <f t="shared" si="1"/>
        <v>0</v>
      </c>
      <c r="AN12" s="23">
        <f t="shared" si="0"/>
        <v>0</v>
      </c>
    </row>
    <row r="13" spans="1:40" ht="13.15" customHeight="1" x14ac:dyDescent="0.25">
      <c r="A13" s="17">
        <v>9</v>
      </c>
      <c r="B13" s="18" t="s">
        <v>35</v>
      </c>
      <c r="C13" s="17" t="s">
        <v>36</v>
      </c>
      <c r="D13" s="19" t="s">
        <v>37</v>
      </c>
      <c r="E13" s="17" t="s">
        <v>35</v>
      </c>
      <c r="F13" s="17" t="s">
        <v>36</v>
      </c>
      <c r="G13" s="19" t="s">
        <v>37</v>
      </c>
      <c r="H13" s="20" t="s">
        <v>80</v>
      </c>
      <c r="I13" s="20" t="s">
        <v>81</v>
      </c>
      <c r="J13" s="20" t="s">
        <v>82</v>
      </c>
      <c r="K13" s="18" t="s">
        <v>83</v>
      </c>
      <c r="L13" s="18" t="s">
        <v>84</v>
      </c>
      <c r="M13" s="18" t="s">
        <v>85</v>
      </c>
      <c r="N13" s="18">
        <v>2005</v>
      </c>
      <c r="O13" s="27">
        <v>38657</v>
      </c>
      <c r="P13" s="22">
        <v>1000</v>
      </c>
      <c r="Q13" s="22">
        <v>0</v>
      </c>
      <c r="R13" s="22">
        <v>0</v>
      </c>
      <c r="S13" s="18">
        <v>0</v>
      </c>
      <c r="T13" s="23">
        <v>0</v>
      </c>
      <c r="U13" s="23"/>
      <c r="V13" s="24"/>
      <c r="W13" s="25" t="s">
        <v>86</v>
      </c>
      <c r="X13" s="23"/>
      <c r="Y13" s="40"/>
      <c r="Z13" s="28"/>
      <c r="AA13" s="22"/>
      <c r="AB13" s="22"/>
      <c r="AC13" s="22"/>
      <c r="AD13" s="23"/>
      <c r="AE13" s="23"/>
      <c r="AF13" s="23"/>
      <c r="AG13" s="23"/>
      <c r="AH13" s="23"/>
      <c r="AI13" s="23"/>
      <c r="AJ13" s="23"/>
      <c r="AK13" s="23"/>
      <c r="AL13" s="23"/>
      <c r="AM13" s="23">
        <f t="shared" si="1"/>
        <v>0</v>
      </c>
      <c r="AN13" s="23">
        <f t="shared" si="0"/>
        <v>0</v>
      </c>
    </row>
    <row r="14" spans="1:40" ht="13.15" customHeight="1" x14ac:dyDescent="0.25">
      <c r="A14" s="17">
        <v>10</v>
      </c>
      <c r="B14" s="18" t="s">
        <v>35</v>
      </c>
      <c r="C14" s="17" t="s">
        <v>36</v>
      </c>
      <c r="D14" s="19" t="s">
        <v>37</v>
      </c>
      <c r="E14" s="17" t="s">
        <v>35</v>
      </c>
      <c r="F14" s="17" t="s">
        <v>36</v>
      </c>
      <c r="G14" s="19" t="s">
        <v>37</v>
      </c>
      <c r="H14" s="20" t="s">
        <v>87</v>
      </c>
      <c r="I14" s="20"/>
      <c r="J14" s="20" t="s">
        <v>88</v>
      </c>
      <c r="K14" s="18" t="s">
        <v>89</v>
      </c>
      <c r="L14" s="18" t="s">
        <v>90</v>
      </c>
      <c r="M14" s="18" t="s">
        <v>91</v>
      </c>
      <c r="N14" s="18">
        <v>2002</v>
      </c>
      <c r="O14" s="27">
        <v>37354</v>
      </c>
      <c r="P14" s="22">
        <v>145</v>
      </c>
      <c r="Q14" s="22">
        <v>48.8</v>
      </c>
      <c r="R14" s="22">
        <v>1.9</v>
      </c>
      <c r="S14" s="18" t="s">
        <v>44</v>
      </c>
      <c r="T14" s="23"/>
      <c r="U14" s="23"/>
      <c r="V14" s="24"/>
      <c r="W14" s="25" t="s">
        <v>86</v>
      </c>
      <c r="X14" s="23"/>
      <c r="Y14" s="40"/>
      <c r="Z14" s="28"/>
      <c r="AA14" s="22"/>
      <c r="AB14" s="18"/>
      <c r="AC14" s="18"/>
      <c r="AD14" s="23"/>
      <c r="AE14" s="23"/>
      <c r="AF14" s="23"/>
      <c r="AG14" s="23"/>
      <c r="AH14" s="23"/>
      <c r="AI14" s="23"/>
      <c r="AJ14" s="23"/>
      <c r="AK14" s="23"/>
      <c r="AL14" s="23"/>
      <c r="AM14" s="23">
        <f t="shared" si="1"/>
        <v>0</v>
      </c>
      <c r="AN14" s="23">
        <f t="shared" si="0"/>
        <v>0</v>
      </c>
    </row>
    <row r="15" spans="1:40" s="29" customFormat="1" ht="13.15" customHeight="1" x14ac:dyDescent="0.25">
      <c r="A15" s="17">
        <v>11</v>
      </c>
      <c r="B15" s="18" t="s">
        <v>35</v>
      </c>
      <c r="C15" s="17" t="s">
        <v>36</v>
      </c>
      <c r="D15" s="19" t="s">
        <v>37</v>
      </c>
      <c r="E15" s="17" t="s">
        <v>35</v>
      </c>
      <c r="F15" s="17" t="s">
        <v>36</v>
      </c>
      <c r="G15" s="19" t="s">
        <v>37</v>
      </c>
      <c r="H15" s="20" t="s">
        <v>66</v>
      </c>
      <c r="I15" s="20" t="s">
        <v>67</v>
      </c>
      <c r="J15" s="20" t="s">
        <v>92</v>
      </c>
      <c r="K15" s="20" t="s">
        <v>93</v>
      </c>
      <c r="L15" s="18" t="s">
        <v>94</v>
      </c>
      <c r="M15" s="18" t="s">
        <v>95</v>
      </c>
      <c r="N15" s="18">
        <v>2017</v>
      </c>
      <c r="O15" s="27">
        <v>42929</v>
      </c>
      <c r="P15" s="22">
        <v>1897</v>
      </c>
      <c r="Q15" s="22">
        <v>1598</v>
      </c>
      <c r="R15" s="22">
        <v>85</v>
      </c>
      <c r="S15" s="18" t="s">
        <v>65</v>
      </c>
      <c r="T15" s="23">
        <v>5</v>
      </c>
      <c r="U15" s="23"/>
      <c r="V15" s="24"/>
      <c r="W15" s="25" t="s">
        <v>45</v>
      </c>
      <c r="X15" s="23" t="s">
        <v>46</v>
      </c>
      <c r="Y15" s="40">
        <v>258600</v>
      </c>
      <c r="Z15" s="26" t="s">
        <v>47</v>
      </c>
      <c r="AA15" s="23" t="s">
        <v>315</v>
      </c>
      <c r="AB15" s="18"/>
      <c r="AC15" s="18" t="s">
        <v>49</v>
      </c>
      <c r="AD15" s="23">
        <v>10000</v>
      </c>
      <c r="AE15" s="23"/>
      <c r="AF15" s="23" t="s">
        <v>50</v>
      </c>
      <c r="AG15" s="23"/>
      <c r="AH15" s="23"/>
      <c r="AI15" s="23"/>
      <c r="AJ15" s="23"/>
      <c r="AK15" s="23"/>
      <c r="AL15" s="23"/>
      <c r="AM15" s="23">
        <f t="shared" si="1"/>
        <v>0</v>
      </c>
      <c r="AN15" s="23">
        <f t="shared" si="0"/>
        <v>0</v>
      </c>
    </row>
    <row r="16" spans="1:40" s="29" customFormat="1" ht="13.15" customHeight="1" x14ac:dyDescent="0.25">
      <c r="A16" s="17">
        <v>12</v>
      </c>
      <c r="B16" s="18" t="s">
        <v>35</v>
      </c>
      <c r="C16" s="17" t="s">
        <v>36</v>
      </c>
      <c r="D16" s="19" t="s">
        <v>37</v>
      </c>
      <c r="E16" s="17" t="s">
        <v>35</v>
      </c>
      <c r="F16" s="17" t="s">
        <v>36</v>
      </c>
      <c r="G16" s="19" t="s">
        <v>37</v>
      </c>
      <c r="H16" s="20" t="s">
        <v>96</v>
      </c>
      <c r="I16" s="20" t="s">
        <v>97</v>
      </c>
      <c r="J16" s="20" t="s">
        <v>98</v>
      </c>
      <c r="K16" s="20" t="s">
        <v>99</v>
      </c>
      <c r="L16" s="18" t="s">
        <v>100</v>
      </c>
      <c r="M16" s="18" t="s">
        <v>101</v>
      </c>
      <c r="N16" s="18">
        <v>2017</v>
      </c>
      <c r="O16" s="27">
        <v>43014</v>
      </c>
      <c r="P16" s="22">
        <v>1880</v>
      </c>
      <c r="Q16" s="22" t="s">
        <v>102</v>
      </c>
      <c r="R16" s="22">
        <v>88</v>
      </c>
      <c r="S16" s="18" t="s">
        <v>102</v>
      </c>
      <c r="T16" s="23">
        <v>5</v>
      </c>
      <c r="U16" s="23"/>
      <c r="V16" s="24"/>
      <c r="W16" s="25" t="s">
        <v>45</v>
      </c>
      <c r="X16" s="23" t="s">
        <v>46</v>
      </c>
      <c r="Y16" s="40">
        <v>512600</v>
      </c>
      <c r="Z16" s="26" t="s">
        <v>47</v>
      </c>
      <c r="AA16" s="23" t="s">
        <v>315</v>
      </c>
      <c r="AB16" s="18" t="s">
        <v>48</v>
      </c>
      <c r="AC16" s="18" t="s">
        <v>49</v>
      </c>
      <c r="AD16" s="23">
        <v>10000</v>
      </c>
      <c r="AE16" s="23"/>
      <c r="AF16" s="23" t="s">
        <v>50</v>
      </c>
      <c r="AG16" s="23"/>
      <c r="AH16" s="23"/>
      <c r="AI16" s="23"/>
      <c r="AJ16" s="23"/>
      <c r="AK16" s="23"/>
      <c r="AL16" s="23"/>
      <c r="AM16" s="23">
        <f t="shared" si="1"/>
        <v>0</v>
      </c>
      <c r="AN16" s="23">
        <f t="shared" si="0"/>
        <v>0</v>
      </c>
    </row>
    <row r="17" spans="1:40" s="29" customFormat="1" ht="13.15" customHeight="1" x14ac:dyDescent="0.25">
      <c r="A17" s="17">
        <v>13</v>
      </c>
      <c r="B17" s="18" t="s">
        <v>35</v>
      </c>
      <c r="C17" s="17" t="s">
        <v>36</v>
      </c>
      <c r="D17" s="19" t="s">
        <v>37</v>
      </c>
      <c r="E17" s="17" t="s">
        <v>35</v>
      </c>
      <c r="F17" s="17" t="s">
        <v>36</v>
      </c>
      <c r="G17" s="19" t="s">
        <v>37</v>
      </c>
      <c r="H17" s="20" t="s">
        <v>66</v>
      </c>
      <c r="I17" s="20" t="s">
        <v>103</v>
      </c>
      <c r="J17" s="20" t="s">
        <v>92</v>
      </c>
      <c r="K17" s="20" t="s">
        <v>104</v>
      </c>
      <c r="L17" s="18" t="s">
        <v>105</v>
      </c>
      <c r="M17" s="18" t="s">
        <v>106</v>
      </c>
      <c r="N17" s="18">
        <v>2018</v>
      </c>
      <c r="O17" s="27"/>
      <c r="P17" s="22">
        <v>1620</v>
      </c>
      <c r="Q17" s="22">
        <v>999</v>
      </c>
      <c r="R17" s="22">
        <v>81</v>
      </c>
      <c r="S17" s="18" t="s">
        <v>44</v>
      </c>
      <c r="T17" s="23">
        <v>5</v>
      </c>
      <c r="U17" s="23"/>
      <c r="V17" s="24"/>
      <c r="W17" s="25" t="s">
        <v>45</v>
      </c>
      <c r="X17" s="23" t="s">
        <v>46</v>
      </c>
      <c r="Y17" s="40">
        <v>324200</v>
      </c>
      <c r="Z17" s="26" t="s">
        <v>47</v>
      </c>
      <c r="AA17" s="23" t="s">
        <v>315</v>
      </c>
      <c r="AB17" s="18" t="s">
        <v>48</v>
      </c>
      <c r="AC17" s="18" t="s">
        <v>49</v>
      </c>
      <c r="AD17" s="23">
        <v>10000</v>
      </c>
      <c r="AE17" s="23"/>
      <c r="AF17" s="23" t="s">
        <v>50</v>
      </c>
      <c r="AG17" s="23"/>
      <c r="AH17" s="23"/>
      <c r="AI17" s="23"/>
      <c r="AJ17" s="23"/>
      <c r="AK17" s="23"/>
      <c r="AL17" s="23"/>
      <c r="AM17" s="23">
        <f t="shared" si="1"/>
        <v>0</v>
      </c>
      <c r="AN17" s="23">
        <f t="shared" si="0"/>
        <v>0</v>
      </c>
    </row>
    <row r="18" spans="1:40" ht="13.15" customHeight="1" x14ac:dyDescent="0.25">
      <c r="A18" s="17">
        <v>14</v>
      </c>
      <c r="B18" s="18" t="s">
        <v>35</v>
      </c>
      <c r="C18" s="17" t="s">
        <v>36</v>
      </c>
      <c r="D18" s="19" t="s">
        <v>37</v>
      </c>
      <c r="E18" s="17" t="s">
        <v>35</v>
      </c>
      <c r="F18" s="17" t="s">
        <v>36</v>
      </c>
      <c r="G18" s="19" t="s">
        <v>37</v>
      </c>
      <c r="H18" s="20" t="s">
        <v>107</v>
      </c>
      <c r="I18" s="20" t="s">
        <v>108</v>
      </c>
      <c r="J18" s="20" t="s">
        <v>109</v>
      </c>
      <c r="K18" s="18" t="s">
        <v>110</v>
      </c>
      <c r="L18" s="18" t="s">
        <v>111</v>
      </c>
      <c r="M18" s="18" t="s">
        <v>112</v>
      </c>
      <c r="N18" s="18">
        <v>1996</v>
      </c>
      <c r="O18" s="27">
        <v>35528</v>
      </c>
      <c r="P18" s="22">
        <v>750</v>
      </c>
      <c r="Q18" s="22">
        <v>0</v>
      </c>
      <c r="R18" s="22">
        <v>0</v>
      </c>
      <c r="S18" s="18">
        <v>0</v>
      </c>
      <c r="T18" s="23">
        <v>0</v>
      </c>
      <c r="U18" s="23"/>
      <c r="V18" s="24"/>
      <c r="W18" s="25" t="s">
        <v>86</v>
      </c>
      <c r="X18" s="23"/>
      <c r="Y18" s="40"/>
      <c r="Z18" s="26"/>
      <c r="AA18" s="22"/>
      <c r="AB18" s="18"/>
      <c r="AC18" s="18"/>
      <c r="AD18" s="23"/>
      <c r="AE18" s="23"/>
      <c r="AF18" s="23"/>
      <c r="AG18" s="23"/>
      <c r="AH18" s="23"/>
      <c r="AI18" s="23"/>
      <c r="AJ18" s="23"/>
      <c r="AK18" s="23"/>
      <c r="AL18" s="23"/>
      <c r="AM18" s="23">
        <f t="shared" si="1"/>
        <v>0</v>
      </c>
      <c r="AN18" s="23">
        <f t="shared" si="0"/>
        <v>0</v>
      </c>
    </row>
    <row r="19" spans="1:40" ht="13.15" customHeight="1" x14ac:dyDescent="0.25">
      <c r="A19" s="17">
        <v>15</v>
      </c>
      <c r="B19" s="18" t="s">
        <v>35</v>
      </c>
      <c r="C19" s="17" t="s">
        <v>36</v>
      </c>
      <c r="D19" s="19" t="s">
        <v>37</v>
      </c>
      <c r="E19" s="17" t="s">
        <v>35</v>
      </c>
      <c r="F19" s="17" t="s">
        <v>36</v>
      </c>
      <c r="G19" s="19" t="s">
        <v>37</v>
      </c>
      <c r="H19" s="20" t="s">
        <v>113</v>
      </c>
      <c r="I19" s="20" t="s">
        <v>114</v>
      </c>
      <c r="J19" s="20" t="s">
        <v>115</v>
      </c>
      <c r="K19" s="18" t="s">
        <v>116</v>
      </c>
      <c r="L19" s="18" t="s">
        <v>117</v>
      </c>
      <c r="M19" s="18" t="s">
        <v>118</v>
      </c>
      <c r="N19" s="18">
        <v>2017</v>
      </c>
      <c r="O19" s="27">
        <v>43018</v>
      </c>
      <c r="P19" s="22">
        <v>2180</v>
      </c>
      <c r="Q19" s="22">
        <v>1395</v>
      </c>
      <c r="R19" s="22">
        <v>92</v>
      </c>
      <c r="S19" s="18" t="s">
        <v>44</v>
      </c>
      <c r="T19" s="23">
        <v>5</v>
      </c>
      <c r="U19" s="30" t="s">
        <v>119</v>
      </c>
      <c r="V19" s="31"/>
      <c r="W19" s="32" t="s">
        <v>120</v>
      </c>
      <c r="X19" s="23" t="s">
        <v>46</v>
      </c>
      <c r="Y19" s="40">
        <v>398000</v>
      </c>
      <c r="Z19" s="26" t="s">
        <v>47</v>
      </c>
      <c r="AA19" s="33" t="s">
        <v>366</v>
      </c>
      <c r="AB19" s="18" t="s">
        <v>48</v>
      </c>
      <c r="AC19" s="18" t="s">
        <v>49</v>
      </c>
      <c r="AD19" s="23">
        <v>10000</v>
      </c>
      <c r="AE19" s="23"/>
      <c r="AF19" s="23" t="s">
        <v>50</v>
      </c>
      <c r="AG19" s="23"/>
      <c r="AH19" s="23"/>
      <c r="AI19" s="23"/>
      <c r="AJ19" s="23"/>
      <c r="AK19" s="23"/>
      <c r="AL19" s="23"/>
      <c r="AM19" s="23">
        <f t="shared" si="1"/>
        <v>0</v>
      </c>
      <c r="AN19" s="23">
        <f t="shared" si="0"/>
        <v>0</v>
      </c>
    </row>
    <row r="20" spans="1:40" s="29" customFormat="1" ht="13.15" customHeight="1" x14ac:dyDescent="0.25">
      <c r="A20" s="17">
        <v>16</v>
      </c>
      <c r="B20" s="18" t="s">
        <v>35</v>
      </c>
      <c r="C20" s="17" t="s">
        <v>36</v>
      </c>
      <c r="D20" s="19" t="s">
        <v>37</v>
      </c>
      <c r="E20" s="18" t="s">
        <v>35</v>
      </c>
      <c r="F20" s="17" t="s">
        <v>36</v>
      </c>
      <c r="G20" s="19" t="s">
        <v>37</v>
      </c>
      <c r="H20" s="20" t="s">
        <v>121</v>
      </c>
      <c r="I20" s="20" t="s">
        <v>122</v>
      </c>
      <c r="J20" s="20" t="s">
        <v>123</v>
      </c>
      <c r="K20" s="18" t="s">
        <v>124</v>
      </c>
      <c r="L20" s="18" t="s">
        <v>125</v>
      </c>
      <c r="M20" s="18" t="s">
        <v>126</v>
      </c>
      <c r="N20" s="18">
        <v>2018</v>
      </c>
      <c r="O20" s="27">
        <v>43425</v>
      </c>
      <c r="P20" s="22">
        <v>3200</v>
      </c>
      <c r="Q20" s="22">
        <v>2198</v>
      </c>
      <c r="R20" s="22">
        <v>118</v>
      </c>
      <c r="S20" s="18"/>
      <c r="T20" s="23">
        <v>5</v>
      </c>
      <c r="U20" s="30" t="s">
        <v>119</v>
      </c>
      <c r="V20" s="31"/>
      <c r="W20" s="32" t="s">
        <v>120</v>
      </c>
      <c r="X20" s="23" t="s">
        <v>46</v>
      </c>
      <c r="Y20" s="40">
        <v>637600</v>
      </c>
      <c r="Z20" s="26" t="s">
        <v>47</v>
      </c>
      <c r="AA20" s="33" t="s">
        <v>366</v>
      </c>
      <c r="AB20" s="18" t="s">
        <v>48</v>
      </c>
      <c r="AC20" s="18" t="s">
        <v>49</v>
      </c>
      <c r="AD20" s="23">
        <v>20000</v>
      </c>
      <c r="AE20" s="23"/>
      <c r="AF20" s="23" t="s">
        <v>50</v>
      </c>
      <c r="AG20" s="23"/>
      <c r="AH20" s="23"/>
      <c r="AI20" s="23"/>
      <c r="AJ20" s="23"/>
      <c r="AK20" s="23"/>
      <c r="AL20" s="23"/>
      <c r="AM20" s="23">
        <f t="shared" si="1"/>
        <v>0</v>
      </c>
      <c r="AN20" s="23">
        <f t="shared" si="0"/>
        <v>0</v>
      </c>
    </row>
    <row r="21" spans="1:40" s="29" customFormat="1" ht="13.15" customHeight="1" x14ac:dyDescent="0.25">
      <c r="A21" s="17">
        <v>17</v>
      </c>
      <c r="B21" s="18" t="s">
        <v>35</v>
      </c>
      <c r="C21" s="17" t="s">
        <v>36</v>
      </c>
      <c r="D21" s="19" t="s">
        <v>37</v>
      </c>
      <c r="E21" s="18" t="s">
        <v>35</v>
      </c>
      <c r="F21" s="17" t="s">
        <v>36</v>
      </c>
      <c r="G21" s="19" t="s">
        <v>37</v>
      </c>
      <c r="H21" s="20" t="s">
        <v>56</v>
      </c>
      <c r="I21" s="20" t="s">
        <v>127</v>
      </c>
      <c r="J21" s="20" t="s">
        <v>128</v>
      </c>
      <c r="K21" s="18" t="s">
        <v>129</v>
      </c>
      <c r="L21" s="18" t="s">
        <v>130</v>
      </c>
      <c r="M21" s="18" t="s">
        <v>131</v>
      </c>
      <c r="N21" s="18">
        <v>2015</v>
      </c>
      <c r="O21" s="27">
        <v>42219</v>
      </c>
      <c r="P21" s="22">
        <v>1584</v>
      </c>
      <c r="Q21" s="22">
        <v>1197</v>
      </c>
      <c r="R21" s="22">
        <v>81</v>
      </c>
      <c r="S21" s="18" t="s">
        <v>44</v>
      </c>
      <c r="T21" s="23">
        <v>5</v>
      </c>
      <c r="U21" s="23"/>
      <c r="V21" s="24"/>
      <c r="W21" s="25" t="s">
        <v>45</v>
      </c>
      <c r="X21" s="23" t="s">
        <v>46</v>
      </c>
      <c r="Y21" s="40">
        <v>220800</v>
      </c>
      <c r="Z21" s="26" t="s">
        <v>47</v>
      </c>
      <c r="AA21" s="23" t="s">
        <v>315</v>
      </c>
      <c r="AB21" s="18" t="s">
        <v>132</v>
      </c>
      <c r="AC21" s="18" t="s">
        <v>49</v>
      </c>
      <c r="AD21" s="23">
        <v>10000</v>
      </c>
      <c r="AE21" s="23"/>
      <c r="AF21" s="23" t="s">
        <v>50</v>
      </c>
      <c r="AG21" s="23"/>
      <c r="AH21" s="23"/>
      <c r="AI21" s="23"/>
      <c r="AJ21" s="23"/>
      <c r="AK21" s="23"/>
      <c r="AL21" s="23"/>
      <c r="AM21" s="23">
        <f t="shared" si="1"/>
        <v>0</v>
      </c>
      <c r="AN21" s="23">
        <f t="shared" si="0"/>
        <v>0</v>
      </c>
    </row>
    <row r="22" spans="1:40" s="29" customFormat="1" ht="13.15" customHeight="1" x14ac:dyDescent="0.25">
      <c r="A22" s="17">
        <v>18</v>
      </c>
      <c r="B22" s="18" t="s">
        <v>35</v>
      </c>
      <c r="C22" s="17" t="s">
        <v>36</v>
      </c>
      <c r="D22" s="19" t="s">
        <v>37</v>
      </c>
      <c r="E22" s="18" t="s">
        <v>35</v>
      </c>
      <c r="F22" s="17" t="s">
        <v>36</v>
      </c>
      <c r="G22" s="19" t="s">
        <v>37</v>
      </c>
      <c r="H22" s="20" t="s">
        <v>133</v>
      </c>
      <c r="I22" s="20" t="s">
        <v>134</v>
      </c>
      <c r="J22" s="20" t="s">
        <v>128</v>
      </c>
      <c r="K22" s="18" t="s">
        <v>135</v>
      </c>
      <c r="L22" s="18" t="s">
        <v>136</v>
      </c>
      <c r="M22" s="18" t="s">
        <v>137</v>
      </c>
      <c r="N22" s="18">
        <v>2015</v>
      </c>
      <c r="O22" s="27">
        <v>42212</v>
      </c>
      <c r="P22" s="22">
        <v>1752</v>
      </c>
      <c r="Q22" s="22">
        <v>1598</v>
      </c>
      <c r="R22" s="22">
        <v>85</v>
      </c>
      <c r="S22" s="18" t="s">
        <v>65</v>
      </c>
      <c r="T22" s="23">
        <v>5</v>
      </c>
      <c r="U22" s="23"/>
      <c r="V22" s="24"/>
      <c r="W22" s="25" t="s">
        <v>45</v>
      </c>
      <c r="X22" s="23" t="s">
        <v>46</v>
      </c>
      <c r="Y22" s="40">
        <v>199800</v>
      </c>
      <c r="Z22" s="26" t="s">
        <v>47</v>
      </c>
      <c r="AA22" s="23" t="s">
        <v>315</v>
      </c>
      <c r="AB22" s="18" t="s">
        <v>132</v>
      </c>
      <c r="AC22" s="18" t="s">
        <v>49</v>
      </c>
      <c r="AD22" s="23">
        <v>10000</v>
      </c>
      <c r="AE22" s="23"/>
      <c r="AF22" s="23" t="s">
        <v>50</v>
      </c>
      <c r="AG22" s="23"/>
      <c r="AH22" s="23"/>
      <c r="AI22" s="23"/>
      <c r="AJ22" s="23"/>
      <c r="AK22" s="23"/>
      <c r="AL22" s="23"/>
      <c r="AM22" s="23">
        <f t="shared" si="1"/>
        <v>0</v>
      </c>
      <c r="AN22" s="23">
        <f t="shared" si="0"/>
        <v>0</v>
      </c>
    </row>
    <row r="23" spans="1:40" s="29" customFormat="1" ht="13.15" customHeight="1" x14ac:dyDescent="0.25">
      <c r="A23" s="17">
        <v>19</v>
      </c>
      <c r="B23" s="18" t="s">
        <v>35</v>
      </c>
      <c r="C23" s="17" t="s">
        <v>36</v>
      </c>
      <c r="D23" s="19" t="s">
        <v>37</v>
      </c>
      <c r="E23" s="18" t="s">
        <v>35</v>
      </c>
      <c r="F23" s="17" t="s">
        <v>36</v>
      </c>
      <c r="G23" s="19" t="s">
        <v>37</v>
      </c>
      <c r="H23" s="20" t="s">
        <v>56</v>
      </c>
      <c r="I23" s="20" t="s">
        <v>138</v>
      </c>
      <c r="J23" s="20" t="s">
        <v>128</v>
      </c>
      <c r="K23" s="18" t="s">
        <v>139</v>
      </c>
      <c r="L23" s="18" t="s">
        <v>140</v>
      </c>
      <c r="M23" s="18" t="s">
        <v>141</v>
      </c>
      <c r="N23" s="18">
        <v>2016</v>
      </c>
      <c r="O23" s="27">
        <v>42433</v>
      </c>
      <c r="P23" s="22">
        <v>2095</v>
      </c>
      <c r="Q23" s="22">
        <v>1968</v>
      </c>
      <c r="R23" s="22">
        <v>81</v>
      </c>
      <c r="S23" s="18" t="s">
        <v>65</v>
      </c>
      <c r="T23" s="23">
        <v>5</v>
      </c>
      <c r="U23" s="30" t="s">
        <v>119</v>
      </c>
      <c r="V23" s="31"/>
      <c r="W23" s="32" t="s">
        <v>120</v>
      </c>
      <c r="X23" s="23" t="s">
        <v>46</v>
      </c>
      <c r="Y23" s="40">
        <v>317900</v>
      </c>
      <c r="Z23" s="26" t="s">
        <v>47</v>
      </c>
      <c r="AA23" s="33" t="s">
        <v>367</v>
      </c>
      <c r="AB23" s="18"/>
      <c r="AC23" s="18" t="s">
        <v>49</v>
      </c>
      <c r="AD23" s="23">
        <v>10000</v>
      </c>
      <c r="AE23" s="23"/>
      <c r="AF23" s="23" t="s">
        <v>50</v>
      </c>
      <c r="AG23" s="23"/>
      <c r="AH23" s="23"/>
      <c r="AI23" s="23"/>
      <c r="AJ23" s="23"/>
      <c r="AK23" s="23"/>
      <c r="AL23" s="23"/>
      <c r="AM23" s="23">
        <f t="shared" si="1"/>
        <v>0</v>
      </c>
      <c r="AN23" s="23">
        <f t="shared" si="0"/>
        <v>0</v>
      </c>
    </row>
    <row r="24" spans="1:40" s="29" customFormat="1" ht="13.15" customHeight="1" x14ac:dyDescent="0.25">
      <c r="A24" s="17">
        <v>20</v>
      </c>
      <c r="B24" s="18" t="s">
        <v>35</v>
      </c>
      <c r="C24" s="18" t="s">
        <v>36</v>
      </c>
      <c r="D24" s="34" t="s">
        <v>37</v>
      </c>
      <c r="E24" s="18" t="s">
        <v>35</v>
      </c>
      <c r="F24" s="18" t="s">
        <v>36</v>
      </c>
      <c r="G24" s="34" t="s">
        <v>37</v>
      </c>
      <c r="H24" s="20" t="s">
        <v>96</v>
      </c>
      <c r="I24" s="20" t="s">
        <v>142</v>
      </c>
      <c r="J24" s="20" t="s">
        <v>128</v>
      </c>
      <c r="K24" s="18" t="s">
        <v>143</v>
      </c>
      <c r="L24" s="18" t="s">
        <v>144</v>
      </c>
      <c r="M24" s="18" t="s">
        <v>145</v>
      </c>
      <c r="N24" s="18">
        <v>2022</v>
      </c>
      <c r="O24" s="27">
        <v>44902</v>
      </c>
      <c r="P24" s="22">
        <v>2415</v>
      </c>
      <c r="Q24" s="22">
        <v>1598</v>
      </c>
      <c r="R24" s="22">
        <v>195</v>
      </c>
      <c r="S24" s="18" t="s">
        <v>146</v>
      </c>
      <c r="T24" s="23">
        <v>5</v>
      </c>
      <c r="U24" s="30" t="s">
        <v>119</v>
      </c>
      <c r="V24" s="31"/>
      <c r="W24" s="32" t="s">
        <v>120</v>
      </c>
      <c r="X24" s="23" t="s">
        <v>46</v>
      </c>
      <c r="Y24" s="40">
        <v>944490</v>
      </c>
      <c r="Z24" s="26" t="s">
        <v>47</v>
      </c>
      <c r="AA24" s="42" t="s">
        <v>365</v>
      </c>
      <c r="AB24" s="18"/>
      <c r="AC24" s="18" t="s">
        <v>147</v>
      </c>
      <c r="AD24" s="23">
        <v>15000</v>
      </c>
      <c r="AE24" s="23"/>
      <c r="AF24" s="23" t="s">
        <v>50</v>
      </c>
      <c r="AG24" s="23"/>
      <c r="AH24" s="23"/>
      <c r="AI24" s="23"/>
      <c r="AJ24" s="23"/>
      <c r="AK24" s="23"/>
      <c r="AL24" s="23"/>
      <c r="AM24" s="23">
        <f t="shared" si="1"/>
        <v>0</v>
      </c>
      <c r="AN24" s="23">
        <f t="shared" si="0"/>
        <v>0</v>
      </c>
    </row>
    <row r="25" spans="1:40" s="29" customFormat="1" ht="13.15" customHeight="1" x14ac:dyDescent="0.25">
      <c r="A25" s="17">
        <v>21</v>
      </c>
      <c r="B25" s="18" t="s">
        <v>35</v>
      </c>
      <c r="C25" s="18" t="s">
        <v>36</v>
      </c>
      <c r="D25" s="34" t="s">
        <v>37</v>
      </c>
      <c r="E25" s="18" t="s">
        <v>35</v>
      </c>
      <c r="F25" s="18" t="s">
        <v>36</v>
      </c>
      <c r="G25" s="34" t="s">
        <v>37</v>
      </c>
      <c r="H25" s="20" t="s">
        <v>56</v>
      </c>
      <c r="I25" s="20" t="s">
        <v>148</v>
      </c>
      <c r="J25" s="20" t="s">
        <v>128</v>
      </c>
      <c r="K25" s="18" t="s">
        <v>149</v>
      </c>
      <c r="L25" s="18" t="s">
        <v>150</v>
      </c>
      <c r="M25" s="18" t="s">
        <v>151</v>
      </c>
      <c r="N25" s="18">
        <v>2023</v>
      </c>
      <c r="O25" s="27">
        <v>44944</v>
      </c>
      <c r="P25" s="22">
        <v>1940</v>
      </c>
      <c r="Q25" s="22">
        <v>1498</v>
      </c>
      <c r="R25" s="22">
        <v>110</v>
      </c>
      <c r="S25" s="18" t="s">
        <v>44</v>
      </c>
      <c r="T25" s="23">
        <v>5</v>
      </c>
      <c r="U25" s="23"/>
      <c r="V25" s="24"/>
      <c r="W25" s="25" t="s">
        <v>45</v>
      </c>
      <c r="X25" s="23" t="s">
        <v>46</v>
      </c>
      <c r="Y25" s="40">
        <v>795000</v>
      </c>
      <c r="Z25" s="26" t="s">
        <v>47</v>
      </c>
      <c r="AA25" s="23" t="s">
        <v>315</v>
      </c>
      <c r="AB25" s="18"/>
      <c r="AC25" s="18" t="s">
        <v>49</v>
      </c>
      <c r="AD25" s="23">
        <v>20000</v>
      </c>
      <c r="AE25" s="23"/>
      <c r="AF25" s="23" t="s">
        <v>50</v>
      </c>
      <c r="AG25" s="23"/>
      <c r="AH25" s="23"/>
      <c r="AI25" s="23"/>
      <c r="AJ25" s="23"/>
      <c r="AK25" s="23"/>
      <c r="AL25" s="23"/>
      <c r="AM25" s="23">
        <f t="shared" si="1"/>
        <v>0</v>
      </c>
      <c r="AN25" s="23">
        <f t="shared" si="0"/>
        <v>0</v>
      </c>
    </row>
    <row r="26" spans="1:40" s="29" customFormat="1" ht="13.15" customHeight="1" x14ac:dyDescent="0.25">
      <c r="A26" s="17">
        <v>22</v>
      </c>
      <c r="B26" s="18" t="s">
        <v>35</v>
      </c>
      <c r="C26" s="18" t="s">
        <v>36</v>
      </c>
      <c r="D26" s="34" t="s">
        <v>37</v>
      </c>
      <c r="E26" s="18" t="s">
        <v>35</v>
      </c>
      <c r="F26" s="18" t="s">
        <v>36</v>
      </c>
      <c r="G26" s="34" t="s">
        <v>37</v>
      </c>
      <c r="H26" s="20" t="s">
        <v>152</v>
      </c>
      <c r="I26" s="20" t="s">
        <v>153</v>
      </c>
      <c r="J26" s="20" t="s">
        <v>128</v>
      </c>
      <c r="K26" s="18" t="s">
        <v>154</v>
      </c>
      <c r="L26" s="18" t="s">
        <v>155</v>
      </c>
      <c r="M26" s="18" t="s">
        <v>156</v>
      </c>
      <c r="N26" s="18">
        <v>2023</v>
      </c>
      <c r="O26" s="27">
        <v>45027</v>
      </c>
      <c r="P26" s="22">
        <v>1300</v>
      </c>
      <c r="Q26" s="22"/>
      <c r="R26" s="22">
        <v>33</v>
      </c>
      <c r="S26" s="18" t="s">
        <v>102</v>
      </c>
      <c r="T26" s="23">
        <v>4</v>
      </c>
      <c r="U26" s="23"/>
      <c r="V26" s="24"/>
      <c r="W26" s="25" t="s">
        <v>45</v>
      </c>
      <c r="X26" s="23" t="s">
        <v>46</v>
      </c>
      <c r="Y26" s="40">
        <v>574406</v>
      </c>
      <c r="Z26" s="26" t="s">
        <v>47</v>
      </c>
      <c r="AA26" s="23" t="s">
        <v>315</v>
      </c>
      <c r="AB26" s="18"/>
      <c r="AC26" s="18" t="s">
        <v>49</v>
      </c>
      <c r="AD26" s="23">
        <v>20000</v>
      </c>
      <c r="AE26" s="23"/>
      <c r="AF26" s="23" t="s">
        <v>50</v>
      </c>
      <c r="AG26" s="23"/>
      <c r="AH26" s="23"/>
      <c r="AI26" s="23"/>
      <c r="AJ26" s="23"/>
      <c r="AK26" s="23"/>
      <c r="AL26" s="23"/>
      <c r="AM26" s="23">
        <f t="shared" si="1"/>
        <v>0</v>
      </c>
      <c r="AN26" s="23">
        <f t="shared" si="0"/>
        <v>0</v>
      </c>
    </row>
    <row r="27" spans="1:40" s="29" customFormat="1" ht="13.15" customHeight="1" x14ac:dyDescent="0.25">
      <c r="A27" s="17">
        <v>23</v>
      </c>
      <c r="B27" s="18" t="s">
        <v>35</v>
      </c>
      <c r="C27" s="18" t="s">
        <v>36</v>
      </c>
      <c r="D27" s="34" t="s">
        <v>37</v>
      </c>
      <c r="E27" s="18" t="s">
        <v>35</v>
      </c>
      <c r="F27" s="18" t="s">
        <v>36</v>
      </c>
      <c r="G27" s="34" t="s">
        <v>37</v>
      </c>
      <c r="H27" s="20" t="s">
        <v>56</v>
      </c>
      <c r="I27" s="20" t="s">
        <v>157</v>
      </c>
      <c r="J27" s="20" t="s">
        <v>128</v>
      </c>
      <c r="K27" s="18" t="s">
        <v>158</v>
      </c>
      <c r="L27" s="18" t="s">
        <v>159</v>
      </c>
      <c r="M27" s="18" t="s">
        <v>160</v>
      </c>
      <c r="N27" s="18">
        <v>2022</v>
      </c>
      <c r="O27" s="27">
        <v>44648</v>
      </c>
      <c r="P27" s="22">
        <v>1930</v>
      </c>
      <c r="Q27" s="22">
        <v>1498</v>
      </c>
      <c r="R27" s="22">
        <v>110</v>
      </c>
      <c r="S27" s="18" t="s">
        <v>44</v>
      </c>
      <c r="T27" s="23">
        <v>5</v>
      </c>
      <c r="U27" s="23"/>
      <c r="V27" s="24"/>
      <c r="W27" s="25" t="s">
        <v>45</v>
      </c>
      <c r="X27" s="23" t="s">
        <v>46</v>
      </c>
      <c r="Y27" s="40">
        <v>892000</v>
      </c>
      <c r="Z27" s="26" t="s">
        <v>47</v>
      </c>
      <c r="AA27" s="23" t="s">
        <v>315</v>
      </c>
      <c r="AB27" s="18"/>
      <c r="AC27" s="18" t="s">
        <v>147</v>
      </c>
      <c r="AD27" s="23">
        <v>20000</v>
      </c>
      <c r="AE27" s="23"/>
      <c r="AF27" s="23" t="s">
        <v>50</v>
      </c>
      <c r="AG27" s="23"/>
      <c r="AH27" s="23"/>
      <c r="AI27" s="23"/>
      <c r="AJ27" s="23"/>
      <c r="AK27" s="23"/>
      <c r="AL27" s="23"/>
      <c r="AM27" s="23">
        <f t="shared" si="1"/>
        <v>0</v>
      </c>
      <c r="AN27" s="23">
        <f t="shared" si="0"/>
        <v>0</v>
      </c>
    </row>
    <row r="28" spans="1:40" s="29" customFormat="1" ht="13.15" customHeight="1" x14ac:dyDescent="0.25">
      <c r="A28" s="17">
        <v>24</v>
      </c>
      <c r="B28" s="18" t="s">
        <v>35</v>
      </c>
      <c r="C28" s="18" t="s">
        <v>36</v>
      </c>
      <c r="D28" s="34" t="s">
        <v>37</v>
      </c>
      <c r="E28" s="18" t="s">
        <v>35</v>
      </c>
      <c r="F28" s="18" t="s">
        <v>36</v>
      </c>
      <c r="G28" s="34" t="s">
        <v>37</v>
      </c>
      <c r="H28" s="20" t="s">
        <v>96</v>
      </c>
      <c r="I28" s="20" t="s">
        <v>161</v>
      </c>
      <c r="J28" s="20" t="s">
        <v>128</v>
      </c>
      <c r="K28" s="18" t="s">
        <v>162</v>
      </c>
      <c r="L28" s="18" t="s">
        <v>163</v>
      </c>
      <c r="M28" s="18" t="s">
        <v>164</v>
      </c>
      <c r="N28" s="18">
        <v>2023</v>
      </c>
      <c r="O28" s="27">
        <v>45275</v>
      </c>
      <c r="P28" s="22">
        <v>2050</v>
      </c>
      <c r="Q28" s="22">
        <v>1598</v>
      </c>
      <c r="R28" s="22">
        <v>110</v>
      </c>
      <c r="S28" s="18" t="s">
        <v>165</v>
      </c>
      <c r="T28" s="23">
        <v>5</v>
      </c>
      <c r="U28" s="23" t="s">
        <v>119</v>
      </c>
      <c r="V28" s="24"/>
      <c r="W28" s="25" t="s">
        <v>45</v>
      </c>
      <c r="X28" s="23" t="s">
        <v>46</v>
      </c>
      <c r="Y28" s="40">
        <v>555290</v>
      </c>
      <c r="Z28" s="26" t="s">
        <v>47</v>
      </c>
      <c r="AA28" s="23" t="s">
        <v>315</v>
      </c>
      <c r="AB28" s="18"/>
      <c r="AC28" s="18" t="s">
        <v>49</v>
      </c>
      <c r="AD28" s="23">
        <v>20000</v>
      </c>
      <c r="AE28" s="23"/>
      <c r="AF28" s="23" t="s">
        <v>50</v>
      </c>
      <c r="AG28" s="23"/>
      <c r="AH28" s="23"/>
      <c r="AI28" s="23"/>
      <c r="AJ28" s="23"/>
      <c r="AK28" s="23"/>
      <c r="AL28" s="23"/>
      <c r="AM28" s="23">
        <f t="shared" si="1"/>
        <v>0</v>
      </c>
      <c r="AN28" s="23">
        <f t="shared" si="0"/>
        <v>0</v>
      </c>
    </row>
    <row r="29" spans="1:40" ht="13.15" customHeight="1" x14ac:dyDescent="0.25">
      <c r="A29" s="17">
        <v>25</v>
      </c>
      <c r="B29" s="18" t="s">
        <v>35</v>
      </c>
      <c r="C29" s="17" t="s">
        <v>36</v>
      </c>
      <c r="D29" s="19" t="s">
        <v>37</v>
      </c>
      <c r="E29" s="20" t="s">
        <v>166</v>
      </c>
      <c r="F29" s="20" t="s">
        <v>167</v>
      </c>
      <c r="G29" s="20">
        <v>62334204</v>
      </c>
      <c r="H29" s="20" t="s">
        <v>168</v>
      </c>
      <c r="I29" s="20" t="s">
        <v>169</v>
      </c>
      <c r="J29" s="20" t="s">
        <v>170</v>
      </c>
      <c r="K29" s="18" t="s">
        <v>171</v>
      </c>
      <c r="L29" s="18" t="s">
        <v>172</v>
      </c>
      <c r="M29" s="22" t="s">
        <v>173</v>
      </c>
      <c r="N29" s="35">
        <v>2014</v>
      </c>
      <c r="O29" s="27">
        <v>41990</v>
      </c>
      <c r="P29" s="22">
        <v>750</v>
      </c>
      <c r="Q29" s="18">
        <v>0</v>
      </c>
      <c r="R29" s="35">
        <v>0</v>
      </c>
      <c r="S29" s="18">
        <v>0</v>
      </c>
      <c r="T29" s="22">
        <v>0</v>
      </c>
      <c r="U29" s="22"/>
      <c r="V29" s="35"/>
      <c r="W29" s="25" t="s">
        <v>86</v>
      </c>
      <c r="X29" s="23"/>
      <c r="Y29" s="40"/>
      <c r="Z29" s="28"/>
      <c r="AA29" s="22"/>
      <c r="AB29" s="18"/>
      <c r="AC29" s="18"/>
      <c r="AD29" s="22"/>
      <c r="AE29" s="22"/>
      <c r="AF29" s="22"/>
      <c r="AG29" s="36"/>
      <c r="AH29" s="23"/>
      <c r="AI29" s="23"/>
      <c r="AJ29" s="23"/>
      <c r="AK29" s="23"/>
      <c r="AL29" s="23"/>
      <c r="AM29" s="23">
        <f t="shared" si="1"/>
        <v>0</v>
      </c>
      <c r="AN29" s="23">
        <f t="shared" si="0"/>
        <v>0</v>
      </c>
    </row>
    <row r="30" spans="1:40" ht="13.15" customHeight="1" x14ac:dyDescent="0.25">
      <c r="A30" s="17">
        <v>26</v>
      </c>
      <c r="B30" s="18" t="s">
        <v>35</v>
      </c>
      <c r="C30" s="17" t="s">
        <v>36</v>
      </c>
      <c r="D30" s="19" t="s">
        <v>37</v>
      </c>
      <c r="E30" s="20" t="s">
        <v>166</v>
      </c>
      <c r="F30" s="20" t="s">
        <v>167</v>
      </c>
      <c r="G30" s="20">
        <v>62334204</v>
      </c>
      <c r="H30" s="20" t="s">
        <v>175</v>
      </c>
      <c r="I30" s="20" t="s">
        <v>176</v>
      </c>
      <c r="J30" s="20" t="s">
        <v>177</v>
      </c>
      <c r="K30" s="20" t="s">
        <v>178</v>
      </c>
      <c r="L30" s="20" t="s">
        <v>179</v>
      </c>
      <c r="M30" s="20" t="s">
        <v>180</v>
      </c>
      <c r="N30" s="20">
        <v>2014</v>
      </c>
      <c r="O30" s="21">
        <v>41967</v>
      </c>
      <c r="P30" s="23">
        <v>3500</v>
      </c>
      <c r="Q30" s="20">
        <v>2299</v>
      </c>
      <c r="R30" s="20">
        <v>100</v>
      </c>
      <c r="S30" s="18" t="s">
        <v>65</v>
      </c>
      <c r="T30" s="22">
        <v>7</v>
      </c>
      <c r="U30" s="22"/>
      <c r="V30" s="35"/>
      <c r="W30" s="25" t="s">
        <v>45</v>
      </c>
      <c r="X30" s="23" t="s">
        <v>46</v>
      </c>
      <c r="Y30" s="40">
        <v>297300</v>
      </c>
      <c r="Z30" s="26" t="s">
        <v>47</v>
      </c>
      <c r="AA30" s="23" t="s">
        <v>315</v>
      </c>
      <c r="AB30" s="18" t="s">
        <v>181</v>
      </c>
      <c r="AC30" s="18" t="s">
        <v>49</v>
      </c>
      <c r="AD30" s="22"/>
      <c r="AE30" s="22"/>
      <c r="AF30" s="23" t="s">
        <v>50</v>
      </c>
      <c r="AG30" s="36">
        <v>100000</v>
      </c>
      <c r="AH30" s="23"/>
      <c r="AI30" s="23"/>
      <c r="AJ30" s="23"/>
      <c r="AK30" s="23"/>
      <c r="AL30" s="23"/>
      <c r="AM30" s="23">
        <f t="shared" si="1"/>
        <v>0</v>
      </c>
      <c r="AN30" s="23">
        <f t="shared" si="0"/>
        <v>0</v>
      </c>
    </row>
    <row r="31" spans="1:40" ht="13.15" customHeight="1" x14ac:dyDescent="0.25">
      <c r="A31" s="17">
        <v>27</v>
      </c>
      <c r="B31" s="18" t="s">
        <v>35</v>
      </c>
      <c r="C31" s="17" t="s">
        <v>36</v>
      </c>
      <c r="D31" s="19" t="s">
        <v>37</v>
      </c>
      <c r="E31" s="20" t="s">
        <v>166</v>
      </c>
      <c r="F31" s="20" t="s">
        <v>167</v>
      </c>
      <c r="G31" s="20">
        <v>62334204</v>
      </c>
      <c r="H31" s="20" t="s">
        <v>182</v>
      </c>
      <c r="I31" s="20" t="s">
        <v>183</v>
      </c>
      <c r="J31" s="20" t="s">
        <v>184</v>
      </c>
      <c r="K31" s="20" t="s">
        <v>185</v>
      </c>
      <c r="L31" s="20" t="s">
        <v>186</v>
      </c>
      <c r="M31" s="20" t="s">
        <v>187</v>
      </c>
      <c r="N31" s="20">
        <v>2008</v>
      </c>
      <c r="O31" s="21">
        <v>39771</v>
      </c>
      <c r="P31" s="23">
        <v>1605</v>
      </c>
      <c r="Q31" s="20">
        <v>1388</v>
      </c>
      <c r="R31" s="20">
        <v>59</v>
      </c>
      <c r="S31" s="18" t="s">
        <v>44</v>
      </c>
      <c r="T31" s="22">
        <v>5</v>
      </c>
      <c r="U31" s="22"/>
      <c r="V31" s="35"/>
      <c r="W31" s="25" t="s">
        <v>45</v>
      </c>
      <c r="X31" s="23" t="s">
        <v>46</v>
      </c>
      <c r="Y31" s="40">
        <v>74200</v>
      </c>
      <c r="Z31" s="26" t="s">
        <v>47</v>
      </c>
      <c r="AA31" s="23" t="s">
        <v>315</v>
      </c>
      <c r="AB31" s="20" t="s">
        <v>188</v>
      </c>
      <c r="AC31" s="18" t="s">
        <v>49</v>
      </c>
      <c r="AD31" s="22"/>
      <c r="AE31" s="22"/>
      <c r="AF31" s="23" t="s">
        <v>50</v>
      </c>
      <c r="AG31" s="36">
        <v>50000</v>
      </c>
      <c r="AH31" s="23"/>
      <c r="AI31" s="23"/>
      <c r="AJ31" s="23"/>
      <c r="AK31" s="23"/>
      <c r="AL31" s="23"/>
      <c r="AM31" s="23">
        <f t="shared" si="1"/>
        <v>0</v>
      </c>
      <c r="AN31" s="23">
        <f t="shared" si="0"/>
        <v>0</v>
      </c>
    </row>
    <row r="32" spans="1:40" ht="13.15" customHeight="1" x14ac:dyDescent="0.25">
      <c r="A32" s="17">
        <v>28</v>
      </c>
      <c r="B32" s="18" t="s">
        <v>35</v>
      </c>
      <c r="C32" s="17" t="s">
        <v>36</v>
      </c>
      <c r="D32" s="19" t="s">
        <v>37</v>
      </c>
      <c r="E32" s="20" t="s">
        <v>166</v>
      </c>
      <c r="F32" s="20" t="s">
        <v>167</v>
      </c>
      <c r="G32" s="20">
        <v>62334204</v>
      </c>
      <c r="H32" s="20" t="s">
        <v>189</v>
      </c>
      <c r="I32" s="20"/>
      <c r="J32" s="20" t="s">
        <v>170</v>
      </c>
      <c r="K32" s="20" t="s">
        <v>190</v>
      </c>
      <c r="L32" s="20" t="s">
        <v>191</v>
      </c>
      <c r="M32" s="20" t="s">
        <v>192</v>
      </c>
      <c r="N32" s="20">
        <v>2010</v>
      </c>
      <c r="O32" s="21">
        <v>40234</v>
      </c>
      <c r="P32" s="23">
        <v>750</v>
      </c>
      <c r="Q32" s="20">
        <v>0</v>
      </c>
      <c r="R32" s="20">
        <v>0</v>
      </c>
      <c r="S32" s="18">
        <v>0</v>
      </c>
      <c r="T32" s="35">
        <v>0</v>
      </c>
      <c r="U32" s="35"/>
      <c r="V32" s="35"/>
      <c r="W32" s="34" t="s">
        <v>86</v>
      </c>
      <c r="X32" s="23"/>
      <c r="Y32" s="40"/>
      <c r="Z32" s="28"/>
      <c r="AA32" s="22"/>
      <c r="AB32" s="18"/>
      <c r="AC32" s="18"/>
      <c r="AD32" s="22"/>
      <c r="AE32" s="22"/>
      <c r="AF32" s="22"/>
      <c r="AG32" s="36"/>
      <c r="AH32" s="23"/>
      <c r="AI32" s="23"/>
      <c r="AJ32" s="23"/>
      <c r="AK32" s="23"/>
      <c r="AL32" s="23"/>
      <c r="AM32" s="23">
        <f t="shared" si="1"/>
        <v>0</v>
      </c>
      <c r="AN32" s="23">
        <f t="shared" si="0"/>
        <v>0</v>
      </c>
    </row>
    <row r="33" spans="1:40" ht="13.15" customHeight="1" x14ac:dyDescent="0.25">
      <c r="A33" s="17">
        <v>29</v>
      </c>
      <c r="B33" s="18" t="s">
        <v>35</v>
      </c>
      <c r="C33" s="17" t="s">
        <v>36</v>
      </c>
      <c r="D33" s="19" t="s">
        <v>37</v>
      </c>
      <c r="E33" s="20" t="s">
        <v>166</v>
      </c>
      <c r="F33" s="20" t="s">
        <v>167</v>
      </c>
      <c r="G33" s="20">
        <v>62334204</v>
      </c>
      <c r="H33" s="20" t="s">
        <v>193</v>
      </c>
      <c r="I33" s="20" t="s">
        <v>194</v>
      </c>
      <c r="J33" s="20" t="s">
        <v>115</v>
      </c>
      <c r="K33" s="20" t="s">
        <v>195</v>
      </c>
      <c r="L33" s="20" t="s">
        <v>196</v>
      </c>
      <c r="M33" s="20" t="s">
        <v>197</v>
      </c>
      <c r="N33" s="20">
        <v>2010</v>
      </c>
      <c r="O33" s="21">
        <v>40234</v>
      </c>
      <c r="P33" s="23">
        <v>2835</v>
      </c>
      <c r="Q33" s="20">
        <v>1995</v>
      </c>
      <c r="R33" s="20">
        <v>66</v>
      </c>
      <c r="S33" s="18" t="s">
        <v>65</v>
      </c>
      <c r="T33" s="35">
        <v>9</v>
      </c>
      <c r="U33" s="35"/>
      <c r="V33" s="35"/>
      <c r="W33" s="34" t="s">
        <v>45</v>
      </c>
      <c r="X33" s="23" t="s">
        <v>46</v>
      </c>
      <c r="Y33" s="40">
        <v>165700</v>
      </c>
      <c r="Z33" s="26" t="s">
        <v>47</v>
      </c>
      <c r="AA33" s="23" t="s">
        <v>315</v>
      </c>
      <c r="AB33" s="18" t="s">
        <v>181</v>
      </c>
      <c r="AC33" s="18" t="s">
        <v>49</v>
      </c>
      <c r="AD33" s="22"/>
      <c r="AE33" s="22"/>
      <c r="AF33" s="23" t="s">
        <v>50</v>
      </c>
      <c r="AG33" s="36">
        <v>50000</v>
      </c>
      <c r="AH33" s="23"/>
      <c r="AI33" s="23"/>
      <c r="AJ33" s="23"/>
      <c r="AK33" s="23"/>
      <c r="AL33" s="23"/>
      <c r="AM33" s="23">
        <f t="shared" si="1"/>
        <v>0</v>
      </c>
      <c r="AN33" s="23">
        <f t="shared" si="0"/>
        <v>0</v>
      </c>
    </row>
    <row r="34" spans="1:40" ht="13.15" customHeight="1" x14ac:dyDescent="0.25">
      <c r="A34" s="17">
        <v>30</v>
      </c>
      <c r="B34" s="18" t="s">
        <v>35</v>
      </c>
      <c r="C34" s="17" t="s">
        <v>36</v>
      </c>
      <c r="D34" s="19" t="s">
        <v>37</v>
      </c>
      <c r="E34" s="20" t="s">
        <v>166</v>
      </c>
      <c r="F34" s="20" t="s">
        <v>167</v>
      </c>
      <c r="G34" s="20">
        <v>62334204</v>
      </c>
      <c r="H34" s="20" t="s">
        <v>198</v>
      </c>
      <c r="I34" s="20" t="s">
        <v>199</v>
      </c>
      <c r="J34" s="20" t="s">
        <v>200</v>
      </c>
      <c r="K34" s="18" t="s">
        <v>201</v>
      </c>
      <c r="L34" s="18" t="s">
        <v>202</v>
      </c>
      <c r="M34" s="18" t="s">
        <v>203</v>
      </c>
      <c r="N34" s="18">
        <v>2010</v>
      </c>
      <c r="O34" s="21">
        <v>40513</v>
      </c>
      <c r="P34" s="22">
        <v>539</v>
      </c>
      <c r="Q34" s="22">
        <v>503</v>
      </c>
      <c r="R34" s="18">
        <v>15</v>
      </c>
      <c r="S34" s="18" t="s">
        <v>44</v>
      </c>
      <c r="T34" s="35">
        <v>2</v>
      </c>
      <c r="U34" s="35"/>
      <c r="V34" s="35"/>
      <c r="W34" s="34" t="s">
        <v>86</v>
      </c>
      <c r="X34" s="23"/>
      <c r="Y34" s="40"/>
      <c r="Z34" s="26"/>
      <c r="AA34" s="22"/>
      <c r="AB34" s="18"/>
      <c r="AC34" s="18"/>
      <c r="AD34" s="22"/>
      <c r="AE34" s="22"/>
      <c r="AF34" s="23"/>
      <c r="AG34" s="36"/>
      <c r="AH34" s="23"/>
      <c r="AI34" s="23"/>
      <c r="AJ34" s="23"/>
      <c r="AK34" s="23"/>
      <c r="AL34" s="23"/>
      <c r="AM34" s="23">
        <f t="shared" si="1"/>
        <v>0</v>
      </c>
      <c r="AN34" s="23">
        <f t="shared" si="0"/>
        <v>0</v>
      </c>
    </row>
    <row r="35" spans="1:40" s="29" customFormat="1" ht="13.15" customHeight="1" x14ac:dyDescent="0.25">
      <c r="A35" s="17">
        <v>31</v>
      </c>
      <c r="B35" s="18" t="s">
        <v>35</v>
      </c>
      <c r="C35" s="17" t="s">
        <v>36</v>
      </c>
      <c r="D35" s="19" t="s">
        <v>37</v>
      </c>
      <c r="E35" s="20" t="s">
        <v>166</v>
      </c>
      <c r="F35" s="20" t="s">
        <v>167</v>
      </c>
      <c r="G35" s="20">
        <v>62334204</v>
      </c>
      <c r="H35" s="20" t="s">
        <v>204</v>
      </c>
      <c r="I35" s="20" t="s">
        <v>205</v>
      </c>
      <c r="J35" s="20" t="s">
        <v>206</v>
      </c>
      <c r="K35" s="18" t="s">
        <v>207</v>
      </c>
      <c r="L35" s="18" t="s">
        <v>208</v>
      </c>
      <c r="M35" s="18" t="s">
        <v>209</v>
      </c>
      <c r="N35" s="18">
        <v>2019</v>
      </c>
      <c r="O35" s="21"/>
      <c r="P35" s="22">
        <v>2500</v>
      </c>
      <c r="Q35" s="22">
        <v>1642</v>
      </c>
      <c r="R35" s="18">
        <v>26</v>
      </c>
      <c r="S35" s="18" t="s">
        <v>65</v>
      </c>
      <c r="T35" s="35">
        <v>1</v>
      </c>
      <c r="U35" s="35"/>
      <c r="V35" s="35"/>
      <c r="W35" s="34" t="s">
        <v>45</v>
      </c>
      <c r="X35" s="23" t="s">
        <v>46</v>
      </c>
      <c r="Y35" s="40">
        <v>1600000</v>
      </c>
      <c r="Z35" s="26" t="s">
        <v>47</v>
      </c>
      <c r="AA35" s="23" t="s">
        <v>315</v>
      </c>
      <c r="AB35" s="18" t="s">
        <v>181</v>
      </c>
      <c r="AC35" s="18" t="s">
        <v>49</v>
      </c>
      <c r="AD35" s="22"/>
      <c r="AE35" s="22"/>
      <c r="AF35" s="22"/>
      <c r="AG35" s="23"/>
      <c r="AH35" s="23"/>
      <c r="AI35" s="23"/>
      <c r="AJ35" s="23"/>
      <c r="AK35" s="23"/>
      <c r="AL35" s="23"/>
      <c r="AM35" s="23">
        <f t="shared" si="1"/>
        <v>0</v>
      </c>
      <c r="AN35" s="23">
        <f t="shared" si="0"/>
        <v>0</v>
      </c>
    </row>
    <row r="36" spans="1:40" s="29" customFormat="1" ht="13.15" customHeight="1" x14ac:dyDescent="0.25">
      <c r="A36" s="17">
        <v>32</v>
      </c>
      <c r="B36" s="18" t="s">
        <v>35</v>
      </c>
      <c r="C36" s="18" t="s">
        <v>36</v>
      </c>
      <c r="D36" s="34" t="s">
        <v>37</v>
      </c>
      <c r="E36" s="20" t="s">
        <v>166</v>
      </c>
      <c r="F36" s="20" t="s">
        <v>167</v>
      </c>
      <c r="G36" s="20">
        <v>62334204</v>
      </c>
      <c r="H36" s="20" t="s">
        <v>152</v>
      </c>
      <c r="I36" s="20" t="s">
        <v>210</v>
      </c>
      <c r="J36" s="20" t="s">
        <v>128</v>
      </c>
      <c r="K36" s="18" t="s">
        <v>211</v>
      </c>
      <c r="L36" s="18" t="s">
        <v>212</v>
      </c>
      <c r="M36" s="18" t="s">
        <v>213</v>
      </c>
      <c r="N36" s="18">
        <v>2023</v>
      </c>
      <c r="O36" s="21">
        <v>45027</v>
      </c>
      <c r="P36" s="22">
        <v>2895</v>
      </c>
      <c r="Q36" s="22">
        <v>999</v>
      </c>
      <c r="R36" s="18">
        <v>81</v>
      </c>
      <c r="S36" s="18" t="s">
        <v>44</v>
      </c>
      <c r="T36" s="35">
        <v>5</v>
      </c>
      <c r="U36" s="35"/>
      <c r="V36" s="35"/>
      <c r="W36" s="34" t="s">
        <v>45</v>
      </c>
      <c r="X36" s="23" t="s">
        <v>46</v>
      </c>
      <c r="Y36" s="40">
        <v>498384</v>
      </c>
      <c r="Z36" s="28" t="s">
        <v>47</v>
      </c>
      <c r="AA36" s="23" t="s">
        <v>315</v>
      </c>
      <c r="AB36" s="18"/>
      <c r="AC36" s="18" t="s">
        <v>49</v>
      </c>
      <c r="AD36" s="22">
        <v>20000</v>
      </c>
      <c r="AE36" s="22"/>
      <c r="AF36" s="23" t="s">
        <v>50</v>
      </c>
      <c r="AG36" s="23"/>
      <c r="AH36" s="23"/>
      <c r="AI36" s="23"/>
      <c r="AJ36" s="23"/>
      <c r="AK36" s="23"/>
      <c r="AL36" s="23"/>
      <c r="AM36" s="23">
        <f t="shared" si="1"/>
        <v>0</v>
      </c>
      <c r="AN36" s="23">
        <f t="shared" si="0"/>
        <v>0</v>
      </c>
    </row>
    <row r="37" spans="1:40" ht="13.15" customHeight="1" x14ac:dyDescent="0.25">
      <c r="A37" s="17">
        <v>33</v>
      </c>
      <c r="B37" s="18" t="s">
        <v>35</v>
      </c>
      <c r="C37" s="17" t="s">
        <v>36</v>
      </c>
      <c r="D37" s="19" t="s">
        <v>37</v>
      </c>
      <c r="E37" s="20" t="s">
        <v>214</v>
      </c>
      <c r="F37" s="20" t="s">
        <v>215</v>
      </c>
      <c r="G37" s="20">
        <v>75046440</v>
      </c>
      <c r="H37" s="20" t="s">
        <v>216</v>
      </c>
      <c r="I37" s="20" t="s">
        <v>217</v>
      </c>
      <c r="J37" s="20" t="s">
        <v>115</v>
      </c>
      <c r="K37" s="18" t="s">
        <v>218</v>
      </c>
      <c r="L37" s="18" t="s">
        <v>219</v>
      </c>
      <c r="M37" s="18" t="s">
        <v>220</v>
      </c>
      <c r="N37" s="18">
        <v>2011</v>
      </c>
      <c r="O37" s="27">
        <v>40847</v>
      </c>
      <c r="P37" s="22">
        <v>2200</v>
      </c>
      <c r="Q37" s="22">
        <v>1598</v>
      </c>
      <c r="R37" s="18">
        <v>88</v>
      </c>
      <c r="S37" s="18" t="s">
        <v>44</v>
      </c>
      <c r="T37" s="35">
        <v>7</v>
      </c>
      <c r="U37" s="35"/>
      <c r="V37" s="35"/>
      <c r="W37" s="34" t="s">
        <v>45</v>
      </c>
      <c r="X37" s="23" t="s">
        <v>46</v>
      </c>
      <c r="Y37" s="40">
        <v>135800</v>
      </c>
      <c r="Z37" s="26" t="s">
        <v>47</v>
      </c>
      <c r="AA37" s="23" t="s">
        <v>315</v>
      </c>
      <c r="AB37" s="20" t="s">
        <v>188</v>
      </c>
      <c r="AC37" s="18" t="s">
        <v>49</v>
      </c>
      <c r="AD37" s="22">
        <v>15000</v>
      </c>
      <c r="AE37" s="22"/>
      <c r="AF37" s="23" t="s">
        <v>50</v>
      </c>
      <c r="AG37" s="36"/>
      <c r="AH37" s="23"/>
      <c r="AI37" s="23"/>
      <c r="AJ37" s="23"/>
      <c r="AK37" s="23"/>
      <c r="AL37" s="23"/>
      <c r="AM37" s="23">
        <f t="shared" si="1"/>
        <v>0</v>
      </c>
      <c r="AN37" s="23">
        <f t="shared" si="0"/>
        <v>0</v>
      </c>
    </row>
    <row r="38" spans="1:40" s="29" customFormat="1" ht="13.15" customHeight="1" x14ac:dyDescent="0.25">
      <c r="A38" s="18">
        <v>34</v>
      </c>
      <c r="B38" s="18" t="s">
        <v>35</v>
      </c>
      <c r="C38" s="18" t="s">
        <v>36</v>
      </c>
      <c r="D38" s="34" t="s">
        <v>37</v>
      </c>
      <c r="E38" s="20" t="s">
        <v>214</v>
      </c>
      <c r="F38" s="20" t="s">
        <v>215</v>
      </c>
      <c r="G38" s="20">
        <v>75046440</v>
      </c>
      <c r="H38" s="20" t="s">
        <v>221</v>
      </c>
      <c r="I38" s="20" t="s">
        <v>222</v>
      </c>
      <c r="J38" s="20" t="s">
        <v>223</v>
      </c>
      <c r="K38" s="18"/>
      <c r="L38" s="18" t="s">
        <v>224</v>
      </c>
      <c r="M38" s="18"/>
      <c r="N38" s="18">
        <v>2023</v>
      </c>
      <c r="O38" s="27"/>
      <c r="P38" s="22">
        <v>750</v>
      </c>
      <c r="Q38" s="22"/>
      <c r="R38" s="18"/>
      <c r="S38" s="18"/>
      <c r="T38" s="35"/>
      <c r="U38" s="35"/>
      <c r="V38" s="35"/>
      <c r="W38" s="34" t="s">
        <v>86</v>
      </c>
      <c r="X38" s="23"/>
      <c r="Y38" s="41"/>
      <c r="Z38" s="20"/>
      <c r="AA38" s="22"/>
      <c r="AB38" s="20"/>
      <c r="AC38" s="18"/>
      <c r="AD38" s="22"/>
      <c r="AE38" s="22"/>
      <c r="AF38" s="23"/>
      <c r="AG38" s="23"/>
      <c r="AH38" s="23"/>
      <c r="AI38" s="23"/>
      <c r="AJ38" s="23"/>
      <c r="AK38" s="23"/>
      <c r="AL38" s="23"/>
      <c r="AM38" s="23">
        <f t="shared" si="1"/>
        <v>0</v>
      </c>
      <c r="AN38" s="23">
        <f t="shared" si="0"/>
        <v>0</v>
      </c>
    </row>
    <row r="39" spans="1:40" s="29" customFormat="1" ht="13.15" customHeight="1" x14ac:dyDescent="0.25">
      <c r="A39" s="17">
        <v>35</v>
      </c>
      <c r="B39" s="18" t="s">
        <v>35</v>
      </c>
      <c r="C39" s="17" t="s">
        <v>36</v>
      </c>
      <c r="D39" s="19" t="s">
        <v>37</v>
      </c>
      <c r="E39" s="20" t="s">
        <v>225</v>
      </c>
      <c r="F39" s="20" t="s">
        <v>226</v>
      </c>
      <c r="G39" s="25" t="s">
        <v>227</v>
      </c>
      <c r="H39" s="20" t="s">
        <v>228</v>
      </c>
      <c r="I39" s="20" t="s">
        <v>229</v>
      </c>
      <c r="J39" s="20" t="s">
        <v>230</v>
      </c>
      <c r="K39" s="18" t="s">
        <v>231</v>
      </c>
      <c r="L39" s="18" t="s">
        <v>232</v>
      </c>
      <c r="M39" s="18" t="s">
        <v>233</v>
      </c>
      <c r="N39" s="18">
        <v>2010</v>
      </c>
      <c r="O39" s="27">
        <v>40280</v>
      </c>
      <c r="P39" s="22">
        <v>3000</v>
      </c>
      <c r="Q39" s="22">
        <v>2198</v>
      </c>
      <c r="R39" s="18">
        <v>85</v>
      </c>
      <c r="S39" s="18" t="s">
        <v>65</v>
      </c>
      <c r="T39" s="35">
        <v>6</v>
      </c>
      <c r="U39" s="35"/>
      <c r="V39" s="35"/>
      <c r="W39" s="34" t="s">
        <v>45</v>
      </c>
      <c r="X39" s="23" t="s">
        <v>46</v>
      </c>
      <c r="Y39" s="40">
        <v>181850</v>
      </c>
      <c r="Z39" s="26" t="s">
        <v>47</v>
      </c>
      <c r="AA39" s="23" t="s">
        <v>315</v>
      </c>
      <c r="AB39" s="22" t="s">
        <v>181</v>
      </c>
      <c r="AC39" s="22" t="s">
        <v>49</v>
      </c>
      <c r="AD39" s="23">
        <v>10000</v>
      </c>
      <c r="AE39" s="18"/>
      <c r="AF39" s="22"/>
      <c r="AG39" s="23"/>
      <c r="AH39" s="23"/>
      <c r="AI39" s="23"/>
      <c r="AJ39" s="23"/>
      <c r="AK39" s="23"/>
      <c r="AL39" s="23"/>
      <c r="AM39" s="23">
        <f t="shared" si="1"/>
        <v>0</v>
      </c>
      <c r="AN39" s="23">
        <f t="shared" si="0"/>
        <v>0</v>
      </c>
    </row>
    <row r="40" spans="1:40" s="29" customFormat="1" ht="13.15" customHeight="1" x14ac:dyDescent="0.25">
      <c r="A40" s="17">
        <v>36</v>
      </c>
      <c r="B40" s="18" t="s">
        <v>35</v>
      </c>
      <c r="C40" s="17" t="s">
        <v>36</v>
      </c>
      <c r="D40" s="19" t="s">
        <v>37</v>
      </c>
      <c r="E40" s="20" t="s">
        <v>225</v>
      </c>
      <c r="F40" s="20" t="s">
        <v>226</v>
      </c>
      <c r="G40" s="25" t="s">
        <v>227</v>
      </c>
      <c r="H40" s="20" t="s">
        <v>66</v>
      </c>
      <c r="I40" s="20" t="s">
        <v>234</v>
      </c>
      <c r="J40" s="20" t="s">
        <v>92</v>
      </c>
      <c r="K40" s="18" t="s">
        <v>235</v>
      </c>
      <c r="L40" s="18" t="s">
        <v>236</v>
      </c>
      <c r="M40" s="18" t="s">
        <v>237</v>
      </c>
      <c r="N40" s="18">
        <v>2010</v>
      </c>
      <c r="O40" s="27">
        <v>39447</v>
      </c>
      <c r="P40" s="22">
        <v>1875</v>
      </c>
      <c r="Q40" s="22">
        <v>1896</v>
      </c>
      <c r="R40" s="18">
        <v>74</v>
      </c>
      <c r="S40" s="18" t="s">
        <v>44</v>
      </c>
      <c r="T40" s="35">
        <v>5</v>
      </c>
      <c r="U40" s="35"/>
      <c r="V40" s="35"/>
      <c r="W40" s="34" t="s">
        <v>45</v>
      </c>
      <c r="X40" s="23" t="s">
        <v>46</v>
      </c>
      <c r="Y40" s="40">
        <v>84300</v>
      </c>
      <c r="Z40" s="26" t="s">
        <v>47</v>
      </c>
      <c r="AA40" s="23" t="s">
        <v>315</v>
      </c>
      <c r="AB40" s="22" t="s">
        <v>181</v>
      </c>
      <c r="AC40" s="22" t="s">
        <v>49</v>
      </c>
      <c r="AD40" s="22">
        <v>10000</v>
      </c>
      <c r="AE40" s="18"/>
      <c r="AF40" s="22"/>
      <c r="AG40" s="23"/>
      <c r="AH40" s="23"/>
      <c r="AI40" s="23"/>
      <c r="AJ40" s="23"/>
      <c r="AK40" s="23"/>
      <c r="AL40" s="23"/>
      <c r="AM40" s="23">
        <f t="shared" si="1"/>
        <v>0</v>
      </c>
      <c r="AN40" s="23">
        <f t="shared" si="0"/>
        <v>0</v>
      </c>
    </row>
    <row r="41" spans="1:40" s="29" customFormat="1" ht="13.15" customHeight="1" x14ac:dyDescent="0.25">
      <c r="A41" s="17">
        <v>37</v>
      </c>
      <c r="B41" s="18" t="s">
        <v>35</v>
      </c>
      <c r="C41" s="17" t="s">
        <v>36</v>
      </c>
      <c r="D41" s="19" t="s">
        <v>37</v>
      </c>
      <c r="E41" s="20" t="s">
        <v>225</v>
      </c>
      <c r="F41" s="20" t="s">
        <v>226</v>
      </c>
      <c r="G41" s="25" t="s">
        <v>227</v>
      </c>
      <c r="H41" s="20" t="s">
        <v>238</v>
      </c>
      <c r="I41" s="20" t="s">
        <v>239</v>
      </c>
      <c r="J41" s="20" t="s">
        <v>240</v>
      </c>
      <c r="K41" s="18" t="s">
        <v>241</v>
      </c>
      <c r="L41" s="18">
        <v>20140359</v>
      </c>
      <c r="M41" s="18" t="s">
        <v>242</v>
      </c>
      <c r="N41" s="18">
        <v>2014</v>
      </c>
      <c r="O41" s="34">
        <v>2014</v>
      </c>
      <c r="P41" s="22">
        <v>750</v>
      </c>
      <c r="Q41" s="22">
        <v>0</v>
      </c>
      <c r="R41" s="18">
        <v>0</v>
      </c>
      <c r="S41" s="18">
        <v>0</v>
      </c>
      <c r="T41" s="35">
        <v>0</v>
      </c>
      <c r="U41" s="35"/>
      <c r="V41" s="35"/>
      <c r="W41" s="34" t="s">
        <v>86</v>
      </c>
      <c r="X41" s="23"/>
      <c r="Y41" s="40"/>
      <c r="Z41" s="26"/>
      <c r="AA41" s="22"/>
      <c r="AB41" s="22"/>
      <c r="AC41" s="22"/>
      <c r="AD41" s="22"/>
      <c r="AE41" s="18"/>
      <c r="AF41" s="22"/>
      <c r="AG41" s="23"/>
      <c r="AH41" s="23"/>
      <c r="AI41" s="23"/>
      <c r="AJ41" s="23"/>
      <c r="AK41" s="23"/>
      <c r="AL41" s="23"/>
      <c r="AM41" s="23">
        <f t="shared" si="1"/>
        <v>0</v>
      </c>
      <c r="AN41" s="23">
        <f t="shared" si="0"/>
        <v>0</v>
      </c>
    </row>
    <row r="42" spans="1:40" s="29" customFormat="1" ht="13.15" customHeight="1" x14ac:dyDescent="0.25">
      <c r="A42" s="17">
        <v>38</v>
      </c>
      <c r="B42" s="18" t="s">
        <v>35</v>
      </c>
      <c r="C42" s="17" t="s">
        <v>36</v>
      </c>
      <c r="D42" s="19" t="s">
        <v>37</v>
      </c>
      <c r="E42" s="20" t="s">
        <v>225</v>
      </c>
      <c r="F42" s="20" t="s">
        <v>226</v>
      </c>
      <c r="G42" s="25" t="s">
        <v>227</v>
      </c>
      <c r="H42" s="20" t="s">
        <v>243</v>
      </c>
      <c r="I42" s="20" t="s">
        <v>244</v>
      </c>
      <c r="J42" s="20" t="s">
        <v>245</v>
      </c>
      <c r="K42" s="18" t="s">
        <v>246</v>
      </c>
      <c r="L42" s="18" t="s">
        <v>247</v>
      </c>
      <c r="M42" s="18" t="s">
        <v>242</v>
      </c>
      <c r="N42" s="18">
        <v>2014</v>
      </c>
      <c r="O42" s="27">
        <v>2014</v>
      </c>
      <c r="P42" s="22">
        <v>2200</v>
      </c>
      <c r="Q42" s="22">
        <v>1308</v>
      </c>
      <c r="R42" s="18">
        <v>52</v>
      </c>
      <c r="S42" s="18" t="s">
        <v>65</v>
      </c>
      <c r="T42" s="35">
        <v>2</v>
      </c>
      <c r="U42" s="35"/>
      <c r="V42" s="35"/>
      <c r="W42" s="34" t="s">
        <v>45</v>
      </c>
      <c r="X42" s="23"/>
      <c r="Y42" s="40"/>
      <c r="Z42" s="26"/>
      <c r="AA42" s="22"/>
      <c r="AB42" s="22"/>
      <c r="AC42" s="22"/>
      <c r="AD42" s="22"/>
      <c r="AE42" s="18"/>
      <c r="AF42" s="22"/>
      <c r="AG42" s="23"/>
      <c r="AH42" s="23"/>
      <c r="AI42" s="23"/>
      <c r="AJ42" s="23"/>
      <c r="AK42" s="23"/>
      <c r="AL42" s="23"/>
      <c r="AM42" s="23">
        <f t="shared" si="1"/>
        <v>0</v>
      </c>
      <c r="AN42" s="23">
        <f t="shared" si="0"/>
        <v>0</v>
      </c>
    </row>
    <row r="43" spans="1:40" s="29" customFormat="1" ht="13.15" customHeight="1" x14ac:dyDescent="0.25">
      <c r="A43" s="17">
        <v>39</v>
      </c>
      <c r="B43" s="18" t="s">
        <v>35</v>
      </c>
      <c r="C43" s="17" t="s">
        <v>36</v>
      </c>
      <c r="D43" s="19" t="s">
        <v>37</v>
      </c>
      <c r="E43" s="20" t="s">
        <v>225</v>
      </c>
      <c r="F43" s="20" t="s">
        <v>226</v>
      </c>
      <c r="G43" s="25" t="s">
        <v>227</v>
      </c>
      <c r="H43" s="20" t="s">
        <v>248</v>
      </c>
      <c r="I43" s="20" t="s">
        <v>249</v>
      </c>
      <c r="J43" s="20" t="s">
        <v>250</v>
      </c>
      <c r="K43" s="18" t="s">
        <v>251</v>
      </c>
      <c r="L43" s="18">
        <v>5123698</v>
      </c>
      <c r="M43" s="18" t="s">
        <v>252</v>
      </c>
      <c r="N43" s="18">
        <v>1972</v>
      </c>
      <c r="O43" s="27">
        <v>26664</v>
      </c>
      <c r="P43" s="22">
        <v>7000</v>
      </c>
      <c r="Q43" s="22">
        <v>0</v>
      </c>
      <c r="R43" s="18">
        <v>0</v>
      </c>
      <c r="S43" s="18">
        <v>0</v>
      </c>
      <c r="T43" s="35">
        <v>0</v>
      </c>
      <c r="U43" s="35"/>
      <c r="V43" s="35"/>
      <c r="W43" s="34" t="s">
        <v>86</v>
      </c>
      <c r="X43" s="23"/>
      <c r="Y43" s="40"/>
      <c r="Z43" s="26"/>
      <c r="AA43" s="22"/>
      <c r="AB43" s="22"/>
      <c r="AC43" s="22"/>
      <c r="AD43" s="22"/>
      <c r="AE43" s="18"/>
      <c r="AF43" s="22"/>
      <c r="AG43" s="23"/>
      <c r="AH43" s="23"/>
      <c r="AI43" s="23"/>
      <c r="AJ43" s="23"/>
      <c r="AK43" s="23"/>
      <c r="AL43" s="23"/>
      <c r="AM43" s="23">
        <f t="shared" si="1"/>
        <v>0</v>
      </c>
      <c r="AN43" s="23">
        <f t="shared" si="0"/>
        <v>0</v>
      </c>
    </row>
    <row r="44" spans="1:40" s="29" customFormat="1" ht="13.15" customHeight="1" x14ac:dyDescent="0.25">
      <c r="A44" s="17">
        <v>40</v>
      </c>
      <c r="B44" s="18" t="s">
        <v>35</v>
      </c>
      <c r="C44" s="17" t="s">
        <v>36</v>
      </c>
      <c r="D44" s="19" t="s">
        <v>37</v>
      </c>
      <c r="E44" s="20" t="s">
        <v>225</v>
      </c>
      <c r="F44" s="20" t="s">
        <v>226</v>
      </c>
      <c r="G44" s="25" t="s">
        <v>227</v>
      </c>
      <c r="H44" s="20" t="s">
        <v>248</v>
      </c>
      <c r="I44" s="20" t="s">
        <v>253</v>
      </c>
      <c r="J44" s="20" t="s">
        <v>250</v>
      </c>
      <c r="K44" s="18" t="s">
        <v>254</v>
      </c>
      <c r="L44" s="18">
        <v>34468</v>
      </c>
      <c r="M44" s="18" t="s">
        <v>255</v>
      </c>
      <c r="N44" s="18">
        <v>1979</v>
      </c>
      <c r="O44" s="27">
        <v>29220</v>
      </c>
      <c r="P44" s="22">
        <v>9650</v>
      </c>
      <c r="Q44" s="22">
        <v>0</v>
      </c>
      <c r="R44" s="18">
        <v>0</v>
      </c>
      <c r="S44" s="18">
        <v>0</v>
      </c>
      <c r="T44" s="35">
        <v>0</v>
      </c>
      <c r="U44" s="35"/>
      <c r="V44" s="35"/>
      <c r="W44" s="34" t="s">
        <v>86</v>
      </c>
      <c r="X44" s="23"/>
      <c r="Y44" s="40"/>
      <c r="Z44" s="26"/>
      <c r="AA44" s="22"/>
      <c r="AB44" s="22"/>
      <c r="AC44" s="22"/>
      <c r="AD44" s="22"/>
      <c r="AE44" s="18"/>
      <c r="AF44" s="22"/>
      <c r="AG44" s="23"/>
      <c r="AH44" s="23"/>
      <c r="AI44" s="23"/>
      <c r="AJ44" s="23"/>
      <c r="AK44" s="23"/>
      <c r="AL44" s="23"/>
      <c r="AM44" s="23">
        <f t="shared" si="1"/>
        <v>0</v>
      </c>
      <c r="AN44" s="23">
        <f t="shared" si="0"/>
        <v>0</v>
      </c>
    </row>
    <row r="45" spans="1:40" s="29" customFormat="1" ht="13.15" customHeight="1" x14ac:dyDescent="0.25">
      <c r="A45" s="17">
        <v>41</v>
      </c>
      <c r="B45" s="18" t="s">
        <v>35</v>
      </c>
      <c r="C45" s="17" t="s">
        <v>36</v>
      </c>
      <c r="D45" s="19" t="s">
        <v>37</v>
      </c>
      <c r="E45" s="20" t="s">
        <v>225</v>
      </c>
      <c r="F45" s="20" t="s">
        <v>226</v>
      </c>
      <c r="G45" s="25" t="s">
        <v>227</v>
      </c>
      <c r="H45" s="20" t="s">
        <v>256</v>
      </c>
      <c r="I45" s="20" t="s">
        <v>257</v>
      </c>
      <c r="J45" s="20" t="s">
        <v>258</v>
      </c>
      <c r="K45" s="18" t="s">
        <v>241</v>
      </c>
      <c r="L45" s="18">
        <v>54961</v>
      </c>
      <c r="M45" s="18"/>
      <c r="N45" s="18">
        <v>1990</v>
      </c>
      <c r="O45" s="27">
        <v>33238</v>
      </c>
      <c r="P45" s="22">
        <v>3500</v>
      </c>
      <c r="Q45" s="22">
        <v>0</v>
      </c>
      <c r="R45" s="18">
        <v>25</v>
      </c>
      <c r="S45" s="18">
        <v>0</v>
      </c>
      <c r="T45" s="35">
        <v>1</v>
      </c>
      <c r="U45" s="35"/>
      <c r="V45" s="35"/>
      <c r="W45" s="34" t="s">
        <v>86</v>
      </c>
      <c r="X45" s="23"/>
      <c r="Y45" s="40"/>
      <c r="Z45" s="26"/>
      <c r="AA45" s="22"/>
      <c r="AB45" s="22"/>
      <c r="AC45" s="22"/>
      <c r="AD45" s="22"/>
      <c r="AE45" s="18"/>
      <c r="AF45" s="22"/>
      <c r="AG45" s="23"/>
      <c r="AH45" s="23"/>
      <c r="AI45" s="23"/>
      <c r="AJ45" s="23"/>
      <c r="AK45" s="23"/>
      <c r="AL45" s="23"/>
      <c r="AM45" s="23">
        <f t="shared" si="1"/>
        <v>0</v>
      </c>
      <c r="AN45" s="23">
        <f t="shared" si="0"/>
        <v>0</v>
      </c>
    </row>
    <row r="46" spans="1:40" s="29" customFormat="1" ht="13.15" customHeight="1" x14ac:dyDescent="0.25">
      <c r="A46" s="17">
        <v>42</v>
      </c>
      <c r="B46" s="18" t="s">
        <v>35</v>
      </c>
      <c r="C46" s="17" t="s">
        <v>36</v>
      </c>
      <c r="D46" s="19" t="s">
        <v>37</v>
      </c>
      <c r="E46" s="20" t="s">
        <v>225</v>
      </c>
      <c r="F46" s="20" t="s">
        <v>226</v>
      </c>
      <c r="G46" s="25" t="s">
        <v>227</v>
      </c>
      <c r="H46" s="20" t="s">
        <v>259</v>
      </c>
      <c r="I46" s="20" t="s">
        <v>257</v>
      </c>
      <c r="J46" s="20" t="s">
        <v>258</v>
      </c>
      <c r="K46" s="18" t="s">
        <v>241</v>
      </c>
      <c r="L46" s="18">
        <v>53811</v>
      </c>
      <c r="M46" s="18"/>
      <c r="N46" s="18">
        <v>1990</v>
      </c>
      <c r="O46" s="27">
        <v>33238</v>
      </c>
      <c r="P46" s="22">
        <v>3500</v>
      </c>
      <c r="Q46" s="22">
        <v>0</v>
      </c>
      <c r="R46" s="18">
        <v>25</v>
      </c>
      <c r="S46" s="18">
        <v>0</v>
      </c>
      <c r="T46" s="35">
        <v>1</v>
      </c>
      <c r="U46" s="35"/>
      <c r="V46" s="35"/>
      <c r="W46" s="34" t="s">
        <v>86</v>
      </c>
      <c r="X46" s="23"/>
      <c r="Y46" s="40"/>
      <c r="Z46" s="26"/>
      <c r="AA46" s="22"/>
      <c r="AB46" s="22"/>
      <c r="AC46" s="22"/>
      <c r="AD46" s="22"/>
      <c r="AE46" s="18"/>
      <c r="AF46" s="22"/>
      <c r="AG46" s="23"/>
      <c r="AH46" s="23"/>
      <c r="AI46" s="23"/>
      <c r="AJ46" s="23"/>
      <c r="AK46" s="23"/>
      <c r="AL46" s="23"/>
      <c r="AM46" s="23">
        <f t="shared" si="1"/>
        <v>0</v>
      </c>
      <c r="AN46" s="23">
        <f t="shared" si="0"/>
        <v>0</v>
      </c>
    </row>
    <row r="47" spans="1:40" s="29" customFormat="1" ht="13.15" customHeight="1" x14ac:dyDescent="0.25">
      <c r="A47" s="17">
        <v>43</v>
      </c>
      <c r="B47" s="18" t="s">
        <v>35</v>
      </c>
      <c r="C47" s="17" t="s">
        <v>36</v>
      </c>
      <c r="D47" s="19" t="s">
        <v>37</v>
      </c>
      <c r="E47" s="20" t="s">
        <v>225</v>
      </c>
      <c r="F47" s="20" t="s">
        <v>226</v>
      </c>
      <c r="G47" s="25" t="s">
        <v>227</v>
      </c>
      <c r="H47" s="20" t="s">
        <v>256</v>
      </c>
      <c r="I47" s="20" t="s">
        <v>260</v>
      </c>
      <c r="J47" s="20" t="s">
        <v>258</v>
      </c>
      <c r="K47" s="18" t="s">
        <v>241</v>
      </c>
      <c r="L47" s="18">
        <v>8190250</v>
      </c>
      <c r="M47" s="18"/>
      <c r="N47" s="18">
        <v>1990</v>
      </c>
      <c r="O47" s="27">
        <v>33238</v>
      </c>
      <c r="P47" s="22">
        <v>3500</v>
      </c>
      <c r="Q47" s="22">
        <v>0</v>
      </c>
      <c r="R47" s="18">
        <v>25</v>
      </c>
      <c r="S47" s="18">
        <v>0</v>
      </c>
      <c r="T47" s="35">
        <v>1</v>
      </c>
      <c r="U47" s="35"/>
      <c r="V47" s="35"/>
      <c r="W47" s="34" t="s">
        <v>86</v>
      </c>
      <c r="X47" s="23"/>
      <c r="Y47" s="40"/>
      <c r="Z47" s="26"/>
      <c r="AA47" s="22"/>
      <c r="AB47" s="22"/>
      <c r="AC47" s="22"/>
      <c r="AD47" s="22"/>
      <c r="AE47" s="18"/>
      <c r="AF47" s="22"/>
      <c r="AG47" s="23"/>
      <c r="AH47" s="23"/>
      <c r="AI47" s="23"/>
      <c r="AJ47" s="23"/>
      <c r="AK47" s="23"/>
      <c r="AL47" s="23"/>
      <c r="AM47" s="23">
        <f t="shared" si="1"/>
        <v>0</v>
      </c>
      <c r="AN47" s="23">
        <f t="shared" si="0"/>
        <v>0</v>
      </c>
    </row>
    <row r="48" spans="1:40" s="29" customFormat="1" ht="13.15" customHeight="1" x14ac:dyDescent="0.25">
      <c r="A48" s="17">
        <v>44</v>
      </c>
      <c r="B48" s="18" t="s">
        <v>35</v>
      </c>
      <c r="C48" s="17" t="s">
        <v>36</v>
      </c>
      <c r="D48" s="19" t="s">
        <v>37</v>
      </c>
      <c r="E48" s="20" t="s">
        <v>225</v>
      </c>
      <c r="F48" s="20" t="s">
        <v>226</v>
      </c>
      <c r="G48" s="25" t="s">
        <v>227</v>
      </c>
      <c r="H48" s="20" t="s">
        <v>261</v>
      </c>
      <c r="I48" s="20" t="s">
        <v>262</v>
      </c>
      <c r="J48" s="20" t="s">
        <v>258</v>
      </c>
      <c r="K48" s="18" t="s">
        <v>241</v>
      </c>
      <c r="L48" s="18">
        <v>231784</v>
      </c>
      <c r="M48" s="18"/>
      <c r="N48" s="18">
        <v>1990</v>
      </c>
      <c r="O48" s="27">
        <v>33238</v>
      </c>
      <c r="P48" s="22">
        <v>3500</v>
      </c>
      <c r="Q48" s="22">
        <v>0</v>
      </c>
      <c r="R48" s="18">
        <v>25</v>
      </c>
      <c r="S48" s="18">
        <v>0</v>
      </c>
      <c r="T48" s="35">
        <v>1</v>
      </c>
      <c r="U48" s="35"/>
      <c r="V48" s="35"/>
      <c r="W48" s="34" t="s">
        <v>86</v>
      </c>
      <c r="X48" s="23"/>
      <c r="Y48" s="40"/>
      <c r="Z48" s="26"/>
      <c r="AA48" s="22"/>
      <c r="AB48" s="22"/>
      <c r="AC48" s="22"/>
      <c r="AD48" s="22"/>
      <c r="AE48" s="18"/>
      <c r="AF48" s="22"/>
      <c r="AG48" s="23"/>
      <c r="AH48" s="23"/>
      <c r="AI48" s="23"/>
      <c r="AJ48" s="23"/>
      <c r="AK48" s="23"/>
      <c r="AL48" s="23"/>
      <c r="AM48" s="23">
        <f t="shared" si="1"/>
        <v>0</v>
      </c>
      <c r="AN48" s="23">
        <f t="shared" si="0"/>
        <v>0</v>
      </c>
    </row>
    <row r="49" spans="1:40" s="29" customFormat="1" ht="13.15" customHeight="1" x14ac:dyDescent="0.25">
      <c r="A49" s="17">
        <v>45</v>
      </c>
      <c r="B49" s="18" t="s">
        <v>35</v>
      </c>
      <c r="C49" s="18" t="s">
        <v>36</v>
      </c>
      <c r="D49" s="34" t="s">
        <v>37</v>
      </c>
      <c r="E49" s="20" t="s">
        <v>225</v>
      </c>
      <c r="F49" s="20" t="s">
        <v>226</v>
      </c>
      <c r="G49" s="25" t="s">
        <v>227</v>
      </c>
      <c r="H49" s="20" t="s">
        <v>263</v>
      </c>
      <c r="I49" s="20" t="s">
        <v>264</v>
      </c>
      <c r="J49" s="20" t="s">
        <v>265</v>
      </c>
      <c r="K49" s="18" t="s">
        <v>266</v>
      </c>
      <c r="L49" s="18" t="s">
        <v>267</v>
      </c>
      <c r="M49" s="18" t="s">
        <v>268</v>
      </c>
      <c r="N49" s="18">
        <v>2001</v>
      </c>
      <c r="O49" s="27">
        <v>37256</v>
      </c>
      <c r="P49" s="22">
        <v>7000</v>
      </c>
      <c r="Q49" s="22">
        <v>4525</v>
      </c>
      <c r="R49" s="18">
        <v>59</v>
      </c>
      <c r="S49" s="18" t="s">
        <v>65</v>
      </c>
      <c r="T49" s="35">
        <v>1</v>
      </c>
      <c r="U49" s="35"/>
      <c r="V49" s="35"/>
      <c r="W49" s="34" t="s">
        <v>45</v>
      </c>
      <c r="X49" s="23"/>
      <c r="Y49" s="40"/>
      <c r="Z49" s="28"/>
      <c r="AA49" s="22"/>
      <c r="AB49" s="22"/>
      <c r="AC49" s="22"/>
      <c r="AD49" s="22">
        <v>20000</v>
      </c>
      <c r="AE49" s="18"/>
      <c r="AF49" s="22"/>
      <c r="AG49" s="23"/>
      <c r="AH49" s="23"/>
      <c r="AI49" s="23"/>
      <c r="AJ49" s="23"/>
      <c r="AK49" s="23"/>
      <c r="AL49" s="23"/>
      <c r="AM49" s="23">
        <f t="shared" si="1"/>
        <v>0</v>
      </c>
      <c r="AN49" s="23">
        <f t="shared" si="0"/>
        <v>0</v>
      </c>
    </row>
    <row r="50" spans="1:40" s="29" customFormat="1" ht="13.15" customHeight="1" x14ac:dyDescent="0.25">
      <c r="A50" s="17">
        <v>46</v>
      </c>
      <c r="B50" s="18" t="s">
        <v>35</v>
      </c>
      <c r="C50" s="17" t="s">
        <v>36</v>
      </c>
      <c r="D50" s="19" t="s">
        <v>37</v>
      </c>
      <c r="E50" s="20" t="s">
        <v>225</v>
      </c>
      <c r="F50" s="20" t="s">
        <v>226</v>
      </c>
      <c r="G50" s="25" t="s">
        <v>227</v>
      </c>
      <c r="H50" s="20" t="s">
        <v>269</v>
      </c>
      <c r="I50" s="20">
        <v>7011</v>
      </c>
      <c r="J50" s="20" t="s">
        <v>265</v>
      </c>
      <c r="K50" s="18" t="s">
        <v>270</v>
      </c>
      <c r="L50" s="18">
        <v>11811</v>
      </c>
      <c r="M50" s="18" t="s">
        <v>271</v>
      </c>
      <c r="N50" s="18">
        <v>1982</v>
      </c>
      <c r="O50" s="27">
        <v>30316</v>
      </c>
      <c r="P50" s="22">
        <v>5100</v>
      </c>
      <c r="Q50" s="22">
        <v>3595</v>
      </c>
      <c r="R50" s="18">
        <v>46</v>
      </c>
      <c r="S50" s="18" t="s">
        <v>65</v>
      </c>
      <c r="T50" s="35">
        <v>1</v>
      </c>
      <c r="U50" s="35"/>
      <c r="V50" s="35"/>
      <c r="W50" s="34" t="s">
        <v>45</v>
      </c>
      <c r="X50" s="23"/>
      <c r="Y50" s="40"/>
      <c r="Z50" s="26"/>
      <c r="AA50" s="22"/>
      <c r="AB50" s="22"/>
      <c r="AC50" s="22"/>
      <c r="AD50" s="22">
        <v>10000</v>
      </c>
      <c r="AE50" s="18"/>
      <c r="AF50" s="22"/>
      <c r="AG50" s="23"/>
      <c r="AH50" s="23"/>
      <c r="AI50" s="23"/>
      <c r="AJ50" s="23"/>
      <c r="AK50" s="23"/>
      <c r="AL50" s="23"/>
      <c r="AM50" s="23">
        <f t="shared" si="1"/>
        <v>0</v>
      </c>
      <c r="AN50" s="23">
        <f t="shared" si="0"/>
        <v>0</v>
      </c>
    </row>
    <row r="51" spans="1:40" s="29" customFormat="1" ht="13.15" customHeight="1" x14ac:dyDescent="0.25">
      <c r="A51" s="17">
        <v>47</v>
      </c>
      <c r="B51" s="18" t="s">
        <v>35</v>
      </c>
      <c r="C51" s="17" t="s">
        <v>36</v>
      </c>
      <c r="D51" s="19" t="s">
        <v>37</v>
      </c>
      <c r="E51" s="20" t="s">
        <v>225</v>
      </c>
      <c r="F51" s="20" t="s">
        <v>226</v>
      </c>
      <c r="G51" s="25" t="s">
        <v>227</v>
      </c>
      <c r="H51" s="20" t="s">
        <v>272</v>
      </c>
      <c r="I51" s="20" t="s">
        <v>273</v>
      </c>
      <c r="J51" s="20" t="s">
        <v>274</v>
      </c>
      <c r="K51" s="18" t="s">
        <v>275</v>
      </c>
      <c r="L51" s="18" t="s">
        <v>276</v>
      </c>
      <c r="M51" s="18" t="s">
        <v>277</v>
      </c>
      <c r="N51" s="18">
        <v>2004</v>
      </c>
      <c r="O51" s="27">
        <v>38352</v>
      </c>
      <c r="P51" s="22">
        <v>9000</v>
      </c>
      <c r="Q51" s="22">
        <v>3922</v>
      </c>
      <c r="R51" s="18">
        <v>108</v>
      </c>
      <c r="S51" s="18" t="s">
        <v>65</v>
      </c>
      <c r="T51" s="35">
        <v>2</v>
      </c>
      <c r="U51" s="35"/>
      <c r="V51" s="35"/>
      <c r="W51" s="34" t="s">
        <v>45</v>
      </c>
      <c r="X51" s="23"/>
      <c r="Y51" s="40"/>
      <c r="Z51" s="26"/>
      <c r="AA51" s="22"/>
      <c r="AB51" s="22"/>
      <c r="AC51" s="22"/>
      <c r="AD51" s="22"/>
      <c r="AE51" s="18"/>
      <c r="AF51" s="22"/>
      <c r="AG51" s="23"/>
      <c r="AH51" s="23"/>
      <c r="AI51" s="23"/>
      <c r="AJ51" s="23"/>
      <c r="AK51" s="23"/>
      <c r="AL51" s="23"/>
      <c r="AM51" s="23">
        <f t="shared" si="1"/>
        <v>0</v>
      </c>
      <c r="AN51" s="23">
        <f t="shared" si="0"/>
        <v>0</v>
      </c>
    </row>
    <row r="52" spans="1:40" s="29" customFormat="1" ht="13.15" customHeight="1" x14ac:dyDescent="0.25">
      <c r="A52" s="17">
        <v>48</v>
      </c>
      <c r="B52" s="18" t="s">
        <v>35</v>
      </c>
      <c r="C52" s="17" t="s">
        <v>36</v>
      </c>
      <c r="D52" s="19" t="s">
        <v>37</v>
      </c>
      <c r="E52" s="20" t="s">
        <v>225</v>
      </c>
      <c r="F52" s="20" t="s">
        <v>226</v>
      </c>
      <c r="G52" s="25" t="s">
        <v>227</v>
      </c>
      <c r="H52" s="20" t="s">
        <v>278</v>
      </c>
      <c r="I52" s="20">
        <v>31</v>
      </c>
      <c r="J52" s="20" t="s">
        <v>279</v>
      </c>
      <c r="K52" s="18" t="s">
        <v>280</v>
      </c>
      <c r="L52" s="18" t="s">
        <v>281</v>
      </c>
      <c r="M52" s="18" t="s">
        <v>282</v>
      </c>
      <c r="N52" s="18">
        <v>2004</v>
      </c>
      <c r="O52" s="27">
        <v>38352</v>
      </c>
      <c r="P52" s="22">
        <v>750</v>
      </c>
      <c r="Q52" s="22">
        <v>0</v>
      </c>
      <c r="R52" s="18">
        <v>0</v>
      </c>
      <c r="S52" s="18">
        <v>0</v>
      </c>
      <c r="T52" s="35">
        <v>0</v>
      </c>
      <c r="U52" s="35"/>
      <c r="V52" s="35"/>
      <c r="W52" s="34" t="s">
        <v>86</v>
      </c>
      <c r="X52" s="23"/>
      <c r="Y52" s="40"/>
      <c r="Z52" s="28"/>
      <c r="AA52" s="22"/>
      <c r="AB52" s="22"/>
      <c r="AC52" s="22"/>
      <c r="AD52" s="22"/>
      <c r="AE52" s="18"/>
      <c r="AF52" s="22"/>
      <c r="AG52" s="23"/>
      <c r="AH52" s="23"/>
      <c r="AI52" s="23"/>
      <c r="AJ52" s="23"/>
      <c r="AK52" s="23"/>
      <c r="AL52" s="23"/>
      <c r="AM52" s="23">
        <f t="shared" si="1"/>
        <v>0</v>
      </c>
      <c r="AN52" s="23">
        <f t="shared" si="0"/>
        <v>0</v>
      </c>
    </row>
    <row r="53" spans="1:40" s="29" customFormat="1" ht="13.15" customHeight="1" x14ac:dyDescent="0.25">
      <c r="A53" s="17">
        <v>49</v>
      </c>
      <c r="B53" s="18" t="s">
        <v>35</v>
      </c>
      <c r="C53" s="17" t="s">
        <v>36</v>
      </c>
      <c r="D53" s="19" t="s">
        <v>37</v>
      </c>
      <c r="E53" s="20" t="s">
        <v>225</v>
      </c>
      <c r="F53" s="20" t="s">
        <v>226</v>
      </c>
      <c r="G53" s="25" t="s">
        <v>227</v>
      </c>
      <c r="H53" s="20" t="s">
        <v>283</v>
      </c>
      <c r="I53" s="20" t="s">
        <v>284</v>
      </c>
      <c r="J53" s="20" t="s">
        <v>285</v>
      </c>
      <c r="K53" s="18" t="s">
        <v>286</v>
      </c>
      <c r="L53" s="18">
        <v>4124672</v>
      </c>
      <c r="M53" s="18" t="s">
        <v>287</v>
      </c>
      <c r="N53" s="18">
        <v>1989</v>
      </c>
      <c r="O53" s="27">
        <v>32873</v>
      </c>
      <c r="P53" s="22">
        <v>290</v>
      </c>
      <c r="Q53" s="22">
        <v>143</v>
      </c>
      <c r="R53" s="18">
        <v>9</v>
      </c>
      <c r="S53" s="18" t="s">
        <v>44</v>
      </c>
      <c r="T53" s="35">
        <v>2</v>
      </c>
      <c r="U53" s="35"/>
      <c r="V53" s="35"/>
      <c r="W53" s="34" t="s">
        <v>86</v>
      </c>
      <c r="X53" s="23"/>
      <c r="Y53" s="40"/>
      <c r="Z53" s="26"/>
      <c r="AA53" s="22"/>
      <c r="AB53" s="22"/>
      <c r="AC53" s="22"/>
      <c r="AD53" s="22"/>
      <c r="AE53" s="18"/>
      <c r="AF53" s="22"/>
      <c r="AG53" s="23"/>
      <c r="AH53" s="23"/>
      <c r="AI53" s="23"/>
      <c r="AJ53" s="23"/>
      <c r="AK53" s="23"/>
      <c r="AL53" s="23"/>
      <c r="AM53" s="23">
        <f t="shared" si="1"/>
        <v>0</v>
      </c>
      <c r="AN53" s="23">
        <f t="shared" si="0"/>
        <v>0</v>
      </c>
    </row>
    <row r="54" spans="1:40" s="29" customFormat="1" ht="13.15" customHeight="1" x14ac:dyDescent="0.25">
      <c r="A54" s="17">
        <v>50</v>
      </c>
      <c r="B54" s="18" t="s">
        <v>35</v>
      </c>
      <c r="C54" s="17" t="s">
        <v>36</v>
      </c>
      <c r="D54" s="19" t="s">
        <v>37</v>
      </c>
      <c r="E54" s="20" t="s">
        <v>225</v>
      </c>
      <c r="F54" s="20" t="s">
        <v>226</v>
      </c>
      <c r="G54" s="25" t="s">
        <v>227</v>
      </c>
      <c r="H54" s="20" t="s">
        <v>248</v>
      </c>
      <c r="I54" s="20" t="s">
        <v>288</v>
      </c>
      <c r="J54" s="20" t="s">
        <v>289</v>
      </c>
      <c r="K54" s="18" t="s">
        <v>290</v>
      </c>
      <c r="L54" s="18">
        <v>3926</v>
      </c>
      <c r="M54" s="18" t="s">
        <v>291</v>
      </c>
      <c r="N54" s="18">
        <v>1985</v>
      </c>
      <c r="O54" s="27">
        <v>31412</v>
      </c>
      <c r="P54" s="22">
        <v>10000</v>
      </c>
      <c r="Q54" s="22">
        <v>0</v>
      </c>
      <c r="R54" s="18">
        <v>0</v>
      </c>
      <c r="S54" s="18">
        <v>0</v>
      </c>
      <c r="T54" s="35">
        <v>0</v>
      </c>
      <c r="U54" s="35"/>
      <c r="V54" s="35"/>
      <c r="W54" s="34" t="s">
        <v>86</v>
      </c>
      <c r="X54" s="23"/>
      <c r="Y54" s="40"/>
      <c r="Z54" s="28"/>
      <c r="AA54" s="22"/>
      <c r="AB54" s="22"/>
      <c r="AC54" s="22"/>
      <c r="AD54" s="22"/>
      <c r="AE54" s="18"/>
      <c r="AF54" s="22"/>
      <c r="AG54" s="23"/>
      <c r="AH54" s="23"/>
      <c r="AI54" s="23"/>
      <c r="AJ54" s="23"/>
      <c r="AK54" s="23"/>
      <c r="AL54" s="23"/>
      <c r="AM54" s="23">
        <f t="shared" si="1"/>
        <v>0</v>
      </c>
      <c r="AN54" s="23">
        <f t="shared" si="0"/>
        <v>0</v>
      </c>
    </row>
    <row r="55" spans="1:40" s="29" customFormat="1" ht="13.15" customHeight="1" x14ac:dyDescent="0.25">
      <c r="A55" s="17">
        <v>51</v>
      </c>
      <c r="B55" s="18" t="s">
        <v>35</v>
      </c>
      <c r="C55" s="17" t="s">
        <v>36</v>
      </c>
      <c r="D55" s="19" t="s">
        <v>37</v>
      </c>
      <c r="E55" s="20" t="s">
        <v>225</v>
      </c>
      <c r="F55" s="20" t="s">
        <v>226</v>
      </c>
      <c r="G55" s="25" t="s">
        <v>227</v>
      </c>
      <c r="H55" s="20" t="s">
        <v>292</v>
      </c>
      <c r="I55" s="20" t="s">
        <v>293</v>
      </c>
      <c r="J55" s="20" t="s">
        <v>265</v>
      </c>
      <c r="K55" s="18" t="s">
        <v>294</v>
      </c>
      <c r="L55" s="18" t="s">
        <v>295</v>
      </c>
      <c r="M55" s="18" t="s">
        <v>296</v>
      </c>
      <c r="N55" s="18">
        <v>2010</v>
      </c>
      <c r="O55" s="27">
        <v>40543</v>
      </c>
      <c r="P55" s="22">
        <v>6000</v>
      </c>
      <c r="Q55" s="22">
        <v>4156</v>
      </c>
      <c r="R55" s="18">
        <v>74</v>
      </c>
      <c r="S55" s="18" t="s">
        <v>65</v>
      </c>
      <c r="T55" s="35">
        <v>1</v>
      </c>
      <c r="U55" s="35"/>
      <c r="V55" s="35"/>
      <c r="W55" s="34" t="s">
        <v>45</v>
      </c>
      <c r="X55" s="23" t="s">
        <v>46</v>
      </c>
      <c r="Y55" s="40">
        <v>420000</v>
      </c>
      <c r="Z55" s="26" t="s">
        <v>47</v>
      </c>
      <c r="AA55" s="23" t="s">
        <v>315</v>
      </c>
      <c r="AB55" s="22"/>
      <c r="AC55" s="22" t="s">
        <v>174</v>
      </c>
      <c r="AD55" s="22">
        <v>20000</v>
      </c>
      <c r="AE55" s="18"/>
      <c r="AF55" s="22"/>
      <c r="AG55" s="23"/>
      <c r="AH55" s="23"/>
      <c r="AI55" s="23"/>
      <c r="AJ55" s="23"/>
      <c r="AK55" s="23"/>
      <c r="AL55" s="23"/>
      <c r="AM55" s="23">
        <f t="shared" si="1"/>
        <v>0</v>
      </c>
      <c r="AN55" s="23">
        <f t="shared" si="0"/>
        <v>0</v>
      </c>
    </row>
    <row r="56" spans="1:40" s="29" customFormat="1" ht="13.15" customHeight="1" x14ac:dyDescent="0.25">
      <c r="A56" s="17">
        <v>52</v>
      </c>
      <c r="B56" s="18" t="s">
        <v>35</v>
      </c>
      <c r="C56" s="17" t="s">
        <v>36</v>
      </c>
      <c r="D56" s="19" t="s">
        <v>37</v>
      </c>
      <c r="E56" s="20" t="s">
        <v>225</v>
      </c>
      <c r="F56" s="20" t="s">
        <v>226</v>
      </c>
      <c r="G56" s="25" t="s">
        <v>227</v>
      </c>
      <c r="H56" s="20" t="s">
        <v>297</v>
      </c>
      <c r="I56" s="20" t="s">
        <v>298</v>
      </c>
      <c r="J56" s="20" t="s">
        <v>265</v>
      </c>
      <c r="K56" s="18" t="s">
        <v>299</v>
      </c>
      <c r="L56" s="18" t="s">
        <v>300</v>
      </c>
      <c r="M56" s="18" t="s">
        <v>301</v>
      </c>
      <c r="N56" s="18">
        <v>2018</v>
      </c>
      <c r="O56" s="27">
        <v>43280</v>
      </c>
      <c r="P56" s="22">
        <v>5100</v>
      </c>
      <c r="Q56" s="22">
        <v>2925</v>
      </c>
      <c r="R56" s="18">
        <v>55.3</v>
      </c>
      <c r="S56" s="18" t="s">
        <v>65</v>
      </c>
      <c r="T56" s="35">
        <v>2</v>
      </c>
      <c r="U56" s="35"/>
      <c r="V56" s="35"/>
      <c r="W56" s="34" t="s">
        <v>45</v>
      </c>
      <c r="X56" s="23" t="s">
        <v>46</v>
      </c>
      <c r="Y56" s="40">
        <v>1154970</v>
      </c>
      <c r="Z56" s="26" t="s">
        <v>47</v>
      </c>
      <c r="AA56" s="23" t="s">
        <v>315</v>
      </c>
      <c r="AB56" s="22"/>
      <c r="AC56" s="22" t="s">
        <v>174</v>
      </c>
      <c r="AD56" s="22">
        <v>20000</v>
      </c>
      <c r="AE56" s="18"/>
      <c r="AF56" s="22"/>
      <c r="AG56" s="23"/>
      <c r="AH56" s="23"/>
      <c r="AI56" s="23"/>
      <c r="AJ56" s="23"/>
      <c r="AK56" s="23"/>
      <c r="AL56" s="23"/>
      <c r="AM56" s="23">
        <f t="shared" si="1"/>
        <v>0</v>
      </c>
      <c r="AN56" s="23">
        <f t="shared" si="0"/>
        <v>0</v>
      </c>
    </row>
    <row r="57" spans="1:40" s="29" customFormat="1" ht="13.15" customHeight="1" x14ac:dyDescent="0.25">
      <c r="A57" s="17">
        <v>53</v>
      </c>
      <c r="B57" s="18" t="s">
        <v>35</v>
      </c>
      <c r="C57" s="18" t="s">
        <v>36</v>
      </c>
      <c r="D57" s="34" t="s">
        <v>37</v>
      </c>
      <c r="E57" s="20" t="s">
        <v>225</v>
      </c>
      <c r="F57" s="20" t="s">
        <v>226</v>
      </c>
      <c r="G57" s="25" t="s">
        <v>227</v>
      </c>
      <c r="H57" s="20" t="s">
        <v>302</v>
      </c>
      <c r="I57" s="20" t="s">
        <v>303</v>
      </c>
      <c r="J57" s="20" t="s">
        <v>304</v>
      </c>
      <c r="K57" s="18" t="s">
        <v>305</v>
      </c>
      <c r="L57" s="18" t="s">
        <v>306</v>
      </c>
      <c r="M57" s="18" t="s">
        <v>307</v>
      </c>
      <c r="N57" s="18">
        <v>2023</v>
      </c>
      <c r="O57" s="27">
        <v>45035</v>
      </c>
      <c r="P57" s="22">
        <v>3210</v>
      </c>
      <c r="Q57" s="22">
        <v>2393</v>
      </c>
      <c r="R57" s="18">
        <v>110</v>
      </c>
      <c r="S57" s="18" t="s">
        <v>65</v>
      </c>
      <c r="T57" s="35">
        <v>5</v>
      </c>
      <c r="U57" s="35"/>
      <c r="V57" s="35"/>
      <c r="W57" s="34" t="s">
        <v>45</v>
      </c>
      <c r="X57" s="23" t="s">
        <v>46</v>
      </c>
      <c r="Y57" s="40">
        <v>907296</v>
      </c>
      <c r="Z57" s="26" t="s">
        <v>47</v>
      </c>
      <c r="AA57" s="23" t="s">
        <v>308</v>
      </c>
      <c r="AB57" s="22"/>
      <c r="AC57" s="22" t="s">
        <v>49</v>
      </c>
      <c r="AD57" s="22">
        <v>20000</v>
      </c>
      <c r="AE57" s="18"/>
      <c r="AF57" s="22"/>
      <c r="AG57" s="23"/>
      <c r="AH57" s="23"/>
      <c r="AI57" s="23"/>
      <c r="AJ57" s="23"/>
      <c r="AK57" s="23"/>
      <c r="AL57" s="23"/>
      <c r="AM57" s="23">
        <f t="shared" si="1"/>
        <v>0</v>
      </c>
      <c r="AN57" s="23">
        <f t="shared" si="0"/>
        <v>0</v>
      </c>
    </row>
    <row r="58" spans="1:40" s="29" customFormat="1" ht="13.15" customHeight="1" x14ac:dyDescent="0.25">
      <c r="A58" s="18">
        <v>54</v>
      </c>
      <c r="B58" s="18" t="s">
        <v>35</v>
      </c>
      <c r="C58" s="18" t="s">
        <v>36</v>
      </c>
      <c r="D58" s="34" t="s">
        <v>37</v>
      </c>
      <c r="E58" s="20" t="s">
        <v>225</v>
      </c>
      <c r="F58" s="20" t="s">
        <v>226</v>
      </c>
      <c r="G58" s="25" t="s">
        <v>227</v>
      </c>
      <c r="H58" s="20" t="s">
        <v>309</v>
      </c>
      <c r="I58" s="20" t="s">
        <v>310</v>
      </c>
      <c r="J58" s="20" t="s">
        <v>311</v>
      </c>
      <c r="K58" s="18" t="s">
        <v>312</v>
      </c>
      <c r="L58" s="18" t="s">
        <v>313</v>
      </c>
      <c r="M58" s="18" t="s">
        <v>314</v>
      </c>
      <c r="N58" s="18">
        <v>2021</v>
      </c>
      <c r="O58" s="27">
        <v>44320</v>
      </c>
      <c r="P58" s="22">
        <v>2070</v>
      </c>
      <c r="Q58" s="22">
        <v>1199</v>
      </c>
      <c r="R58" s="18">
        <v>81</v>
      </c>
      <c r="S58" s="18" t="s">
        <v>44</v>
      </c>
      <c r="T58" s="35">
        <v>5</v>
      </c>
      <c r="U58" s="35"/>
      <c r="V58" s="35"/>
      <c r="W58" s="34" t="s">
        <v>45</v>
      </c>
      <c r="X58" s="23" t="s">
        <v>46</v>
      </c>
      <c r="Y58" s="40">
        <v>429900</v>
      </c>
      <c r="Z58" s="26" t="s">
        <v>47</v>
      </c>
      <c r="AA58" s="23" t="s">
        <v>315</v>
      </c>
      <c r="AB58" s="22"/>
      <c r="AC58" s="22" t="s">
        <v>49</v>
      </c>
      <c r="AD58" s="22">
        <v>20000</v>
      </c>
      <c r="AE58" s="18"/>
      <c r="AF58" s="22"/>
      <c r="AG58" s="23"/>
      <c r="AH58" s="23"/>
      <c r="AI58" s="23"/>
      <c r="AJ58" s="23"/>
      <c r="AK58" s="23"/>
      <c r="AL58" s="23"/>
      <c r="AM58" s="23">
        <f t="shared" si="1"/>
        <v>0</v>
      </c>
      <c r="AN58" s="23">
        <f t="shared" si="0"/>
        <v>0</v>
      </c>
    </row>
    <row r="59" spans="1:40" s="29" customFormat="1" ht="13.15" customHeight="1" x14ac:dyDescent="0.25">
      <c r="A59" s="17">
        <v>54</v>
      </c>
      <c r="B59" s="18" t="s">
        <v>35</v>
      </c>
      <c r="C59" s="17" t="s">
        <v>36</v>
      </c>
      <c r="D59" s="19" t="s">
        <v>37</v>
      </c>
      <c r="E59" s="20" t="s">
        <v>316</v>
      </c>
      <c r="F59" s="20" t="s">
        <v>317</v>
      </c>
      <c r="G59" s="25" t="s">
        <v>318</v>
      </c>
      <c r="H59" s="20" t="s">
        <v>319</v>
      </c>
      <c r="I59" s="20" t="s">
        <v>320</v>
      </c>
      <c r="J59" s="20" t="s">
        <v>321</v>
      </c>
      <c r="K59" s="18" t="s">
        <v>241</v>
      </c>
      <c r="L59" s="18">
        <v>508002061</v>
      </c>
      <c r="M59" s="18" t="s">
        <v>241</v>
      </c>
      <c r="N59" s="18">
        <v>2005</v>
      </c>
      <c r="O59" s="27">
        <v>38477</v>
      </c>
      <c r="P59" s="22">
        <v>220</v>
      </c>
      <c r="Q59" s="22"/>
      <c r="R59" s="18">
        <v>11</v>
      </c>
      <c r="S59" s="18" t="s">
        <v>44</v>
      </c>
      <c r="T59" s="35">
        <v>1</v>
      </c>
      <c r="U59" s="35"/>
      <c r="V59" s="35"/>
      <c r="W59" s="34" t="s">
        <v>86</v>
      </c>
      <c r="X59" s="36"/>
      <c r="Y59" s="40"/>
      <c r="Z59" s="26"/>
      <c r="AA59" s="22"/>
      <c r="AB59" s="22"/>
      <c r="AC59" s="22"/>
      <c r="AD59" s="22"/>
      <c r="AE59" s="18"/>
      <c r="AF59" s="22"/>
      <c r="AG59" s="23"/>
      <c r="AH59" s="23"/>
      <c r="AI59" s="23"/>
      <c r="AJ59" s="23"/>
      <c r="AK59" s="23"/>
      <c r="AL59" s="23"/>
      <c r="AM59" s="23">
        <f t="shared" si="1"/>
        <v>0</v>
      </c>
      <c r="AN59" s="23">
        <f t="shared" si="0"/>
        <v>0</v>
      </c>
    </row>
    <row r="60" spans="1:40" s="29" customFormat="1" ht="13.15" customHeight="1" x14ac:dyDescent="0.25">
      <c r="A60" s="17">
        <v>55</v>
      </c>
      <c r="B60" s="18" t="s">
        <v>35</v>
      </c>
      <c r="C60" s="17" t="s">
        <v>36</v>
      </c>
      <c r="D60" s="19" t="s">
        <v>37</v>
      </c>
      <c r="E60" s="20" t="s">
        <v>316</v>
      </c>
      <c r="F60" s="20" t="s">
        <v>317</v>
      </c>
      <c r="G60" s="25" t="s">
        <v>318</v>
      </c>
      <c r="H60" s="20" t="s">
        <v>322</v>
      </c>
      <c r="I60" s="20" t="s">
        <v>323</v>
      </c>
      <c r="J60" s="20" t="s">
        <v>170</v>
      </c>
      <c r="K60" s="18" t="s">
        <v>324</v>
      </c>
      <c r="L60" s="18" t="s">
        <v>325</v>
      </c>
      <c r="M60" s="18" t="s">
        <v>326</v>
      </c>
      <c r="N60" s="18">
        <v>2010</v>
      </c>
      <c r="O60" s="27">
        <v>40252</v>
      </c>
      <c r="P60" s="22">
        <v>140</v>
      </c>
      <c r="Q60" s="22">
        <v>0</v>
      </c>
      <c r="R60" s="18">
        <v>0</v>
      </c>
      <c r="S60" s="18">
        <v>0</v>
      </c>
      <c r="T60" s="35">
        <v>0</v>
      </c>
      <c r="U60" s="35"/>
      <c r="V60" s="35"/>
      <c r="W60" s="34" t="s">
        <v>86</v>
      </c>
      <c r="X60" s="36"/>
      <c r="Y60" s="40"/>
      <c r="Z60" s="26"/>
      <c r="AA60" s="22"/>
      <c r="AB60" s="22"/>
      <c r="AC60" s="22"/>
      <c r="AD60" s="22"/>
      <c r="AE60" s="18"/>
      <c r="AF60" s="22"/>
      <c r="AG60" s="23"/>
      <c r="AH60" s="23"/>
      <c r="AI60" s="23"/>
      <c r="AJ60" s="23"/>
      <c r="AK60" s="23"/>
      <c r="AL60" s="23"/>
      <c r="AM60" s="23">
        <f t="shared" si="1"/>
        <v>0</v>
      </c>
      <c r="AN60" s="23">
        <f t="shared" si="0"/>
        <v>0</v>
      </c>
    </row>
    <row r="61" spans="1:40" s="29" customFormat="1" ht="13.15" customHeight="1" x14ac:dyDescent="0.25">
      <c r="A61" s="17">
        <v>56</v>
      </c>
      <c r="B61" s="18" t="s">
        <v>35</v>
      </c>
      <c r="C61" s="17" t="s">
        <v>36</v>
      </c>
      <c r="D61" s="19" t="s">
        <v>37</v>
      </c>
      <c r="E61" s="20" t="s">
        <v>316</v>
      </c>
      <c r="F61" s="20" t="s">
        <v>317</v>
      </c>
      <c r="G61" s="25" t="s">
        <v>318</v>
      </c>
      <c r="H61" s="20" t="s">
        <v>327</v>
      </c>
      <c r="I61" s="20" t="s">
        <v>328</v>
      </c>
      <c r="J61" s="20" t="s">
        <v>184</v>
      </c>
      <c r="K61" s="18" t="s">
        <v>329</v>
      </c>
      <c r="L61" s="18" t="s">
        <v>330</v>
      </c>
      <c r="M61" s="18" t="s">
        <v>331</v>
      </c>
      <c r="N61" s="18">
        <v>2008</v>
      </c>
      <c r="O61" s="27">
        <v>39631</v>
      </c>
      <c r="P61" s="22">
        <v>1865</v>
      </c>
      <c r="Q61" s="22">
        <v>1591</v>
      </c>
      <c r="R61" s="18">
        <v>92.7</v>
      </c>
      <c r="S61" s="18" t="s">
        <v>44</v>
      </c>
      <c r="T61" s="35">
        <v>5</v>
      </c>
      <c r="U61" s="35"/>
      <c r="V61" s="35"/>
      <c r="W61" s="34" t="s">
        <v>45</v>
      </c>
      <c r="X61" s="23" t="s">
        <v>46</v>
      </c>
      <c r="Y61" s="40">
        <v>87500</v>
      </c>
      <c r="Z61" s="26" t="s">
        <v>47</v>
      </c>
      <c r="AA61" s="23" t="s">
        <v>315</v>
      </c>
      <c r="AB61" s="22" t="s">
        <v>48</v>
      </c>
      <c r="AC61" s="22" t="s">
        <v>49</v>
      </c>
      <c r="AD61" s="22">
        <v>10000</v>
      </c>
      <c r="AE61" s="18"/>
      <c r="AF61" s="22"/>
      <c r="AG61" s="23"/>
      <c r="AH61" s="23"/>
      <c r="AI61" s="23"/>
      <c r="AJ61" s="23"/>
      <c r="AK61" s="23"/>
      <c r="AL61" s="23"/>
      <c r="AM61" s="23">
        <f t="shared" si="1"/>
        <v>0</v>
      </c>
      <c r="AN61" s="23">
        <f t="shared" si="0"/>
        <v>0</v>
      </c>
    </row>
    <row r="62" spans="1:40" s="29" customFormat="1" ht="13.15" customHeight="1" x14ac:dyDescent="0.25">
      <c r="A62" s="17">
        <v>57</v>
      </c>
      <c r="B62" s="18" t="s">
        <v>35</v>
      </c>
      <c r="C62" s="17" t="s">
        <v>36</v>
      </c>
      <c r="D62" s="19" t="s">
        <v>37</v>
      </c>
      <c r="E62" s="20" t="s">
        <v>316</v>
      </c>
      <c r="F62" s="20" t="s">
        <v>317</v>
      </c>
      <c r="G62" s="25" t="s">
        <v>318</v>
      </c>
      <c r="H62" s="20" t="s">
        <v>327</v>
      </c>
      <c r="I62" s="20" t="s">
        <v>328</v>
      </c>
      <c r="J62" s="20" t="s">
        <v>115</v>
      </c>
      <c r="K62" s="18" t="s">
        <v>332</v>
      </c>
      <c r="L62" s="18" t="s">
        <v>333</v>
      </c>
      <c r="M62" s="18" t="s">
        <v>334</v>
      </c>
      <c r="N62" s="18">
        <v>2011</v>
      </c>
      <c r="O62" s="27">
        <v>40619</v>
      </c>
      <c r="P62" s="22">
        <v>1710</v>
      </c>
      <c r="Q62" s="22">
        <v>1396</v>
      </c>
      <c r="R62" s="18">
        <v>66</v>
      </c>
      <c r="S62" s="18" t="s">
        <v>44</v>
      </c>
      <c r="T62" s="35">
        <v>5</v>
      </c>
      <c r="U62" s="35"/>
      <c r="V62" s="35"/>
      <c r="W62" s="18" t="s">
        <v>45</v>
      </c>
      <c r="X62" s="23" t="s">
        <v>46</v>
      </c>
      <c r="Y62" s="40">
        <v>96300</v>
      </c>
      <c r="Z62" s="26" t="s">
        <v>47</v>
      </c>
      <c r="AA62" s="23" t="s">
        <v>315</v>
      </c>
      <c r="AB62" s="22" t="s">
        <v>48</v>
      </c>
      <c r="AC62" s="22" t="s">
        <v>49</v>
      </c>
      <c r="AD62" s="22">
        <v>10000</v>
      </c>
      <c r="AE62" s="18"/>
      <c r="AF62" s="22"/>
      <c r="AG62" s="23"/>
      <c r="AH62" s="23"/>
      <c r="AI62" s="23"/>
      <c r="AJ62" s="23"/>
      <c r="AK62" s="23"/>
      <c r="AL62" s="23"/>
      <c r="AM62" s="23">
        <f t="shared" si="1"/>
        <v>0</v>
      </c>
      <c r="AN62" s="23">
        <f t="shared" si="0"/>
        <v>0</v>
      </c>
    </row>
    <row r="63" spans="1:40" s="29" customFormat="1" ht="13.15" customHeight="1" x14ac:dyDescent="0.25">
      <c r="A63" s="17">
        <v>58</v>
      </c>
      <c r="B63" s="18" t="s">
        <v>35</v>
      </c>
      <c r="C63" s="18" t="s">
        <v>36</v>
      </c>
      <c r="D63" s="34" t="s">
        <v>37</v>
      </c>
      <c r="E63" s="20" t="s">
        <v>316</v>
      </c>
      <c r="F63" s="20" t="s">
        <v>317</v>
      </c>
      <c r="G63" s="25" t="s">
        <v>318</v>
      </c>
      <c r="H63" s="20" t="s">
        <v>56</v>
      </c>
      <c r="I63" s="20" t="s">
        <v>335</v>
      </c>
      <c r="J63" s="20" t="s">
        <v>128</v>
      </c>
      <c r="K63" s="18" t="s">
        <v>336</v>
      </c>
      <c r="L63" s="18" t="s">
        <v>337</v>
      </c>
      <c r="M63" s="18" t="s">
        <v>338</v>
      </c>
      <c r="N63" s="18">
        <v>2006</v>
      </c>
      <c r="O63" s="27">
        <v>38974</v>
      </c>
      <c r="P63" s="22">
        <v>1695</v>
      </c>
      <c r="Q63" s="22">
        <v>1896</v>
      </c>
      <c r="R63" s="18">
        <v>74</v>
      </c>
      <c r="S63" s="18" t="s">
        <v>165</v>
      </c>
      <c r="T63" s="35">
        <v>5</v>
      </c>
      <c r="U63" s="35"/>
      <c r="V63" s="35"/>
      <c r="W63" s="18" t="s">
        <v>45</v>
      </c>
      <c r="X63" s="23"/>
      <c r="Y63" s="40"/>
      <c r="Z63" s="28"/>
      <c r="AA63" s="22"/>
      <c r="AB63" s="22"/>
      <c r="AC63" s="22"/>
      <c r="AD63" s="22"/>
      <c r="AE63" s="18"/>
      <c r="AF63" s="22"/>
      <c r="AG63" s="23"/>
      <c r="AH63" s="23"/>
      <c r="AI63" s="23"/>
      <c r="AJ63" s="23"/>
      <c r="AK63" s="23"/>
      <c r="AL63" s="23"/>
      <c r="AM63" s="23">
        <f t="shared" si="1"/>
        <v>0</v>
      </c>
      <c r="AN63" s="23">
        <f t="shared" si="0"/>
        <v>0</v>
      </c>
    </row>
    <row r="64" spans="1:40" s="29" customFormat="1" ht="13.15" customHeight="1" x14ac:dyDescent="0.25">
      <c r="A64" s="17">
        <v>59</v>
      </c>
      <c r="B64" s="18" t="s">
        <v>35</v>
      </c>
      <c r="C64" s="18" t="s">
        <v>36</v>
      </c>
      <c r="D64" s="34" t="s">
        <v>37</v>
      </c>
      <c r="E64" s="20" t="s">
        <v>316</v>
      </c>
      <c r="F64" s="20" t="s">
        <v>317</v>
      </c>
      <c r="G64" s="25" t="s">
        <v>318</v>
      </c>
      <c r="H64" s="20" t="s">
        <v>168</v>
      </c>
      <c r="I64" s="20" t="s">
        <v>339</v>
      </c>
      <c r="J64" s="20" t="s">
        <v>340</v>
      </c>
      <c r="K64" s="18" t="s">
        <v>341</v>
      </c>
      <c r="L64" s="18" t="s">
        <v>342</v>
      </c>
      <c r="M64" s="18" t="s">
        <v>343</v>
      </c>
      <c r="N64" s="18">
        <v>2020</v>
      </c>
      <c r="O64" s="27">
        <v>44165</v>
      </c>
      <c r="P64" s="22">
        <v>750</v>
      </c>
      <c r="Q64" s="22"/>
      <c r="R64" s="18"/>
      <c r="S64" s="18"/>
      <c r="T64" s="35"/>
      <c r="U64" s="35"/>
      <c r="V64" s="35"/>
      <c r="W64" s="18" t="s">
        <v>45</v>
      </c>
      <c r="X64" s="23"/>
      <c r="Y64" s="40"/>
      <c r="Z64" s="28"/>
      <c r="AA64" s="22"/>
      <c r="AB64" s="22"/>
      <c r="AC64" s="22"/>
      <c r="AD64" s="22"/>
      <c r="AE64" s="18"/>
      <c r="AF64" s="22"/>
      <c r="AG64" s="23"/>
      <c r="AH64" s="23"/>
      <c r="AI64" s="23"/>
      <c r="AJ64" s="23"/>
      <c r="AK64" s="23"/>
      <c r="AL64" s="23"/>
      <c r="AM64" s="23">
        <f t="shared" si="1"/>
        <v>0</v>
      </c>
      <c r="AN64" s="23">
        <f t="shared" si="0"/>
        <v>0</v>
      </c>
    </row>
    <row r="65" spans="1:40" s="29" customFormat="1" ht="13.15" customHeight="1" x14ac:dyDescent="0.25">
      <c r="A65" s="17">
        <v>60</v>
      </c>
      <c r="B65" s="18" t="s">
        <v>35</v>
      </c>
      <c r="C65" s="18" t="s">
        <v>36</v>
      </c>
      <c r="D65" s="34" t="s">
        <v>37</v>
      </c>
      <c r="E65" s="20" t="s">
        <v>316</v>
      </c>
      <c r="F65" s="20" t="s">
        <v>317</v>
      </c>
      <c r="G65" s="25" t="s">
        <v>318</v>
      </c>
      <c r="H65" s="20" t="s">
        <v>344</v>
      </c>
      <c r="I65" s="20" t="s">
        <v>345</v>
      </c>
      <c r="J65" s="20" t="s">
        <v>346</v>
      </c>
      <c r="K65" s="18" t="s">
        <v>347</v>
      </c>
      <c r="L65" s="18" t="s">
        <v>348</v>
      </c>
      <c r="M65" s="18" t="s">
        <v>349</v>
      </c>
      <c r="N65" s="18">
        <v>2023</v>
      </c>
      <c r="O65" s="27">
        <v>45119</v>
      </c>
      <c r="P65" s="22">
        <v>2400</v>
      </c>
      <c r="Q65" s="22">
        <v>1568</v>
      </c>
      <c r="R65" s="18">
        <v>27</v>
      </c>
      <c r="S65" s="18"/>
      <c r="T65" s="35">
        <v>1</v>
      </c>
      <c r="U65" s="35"/>
      <c r="V65" s="35"/>
      <c r="W65" s="18" t="s">
        <v>45</v>
      </c>
      <c r="X65" s="23" t="s">
        <v>46</v>
      </c>
      <c r="Y65" s="22">
        <v>1110000</v>
      </c>
      <c r="Z65" s="28" t="s">
        <v>47</v>
      </c>
      <c r="AA65" s="23" t="s">
        <v>315</v>
      </c>
      <c r="AB65" s="22"/>
      <c r="AC65" s="22" t="s">
        <v>49</v>
      </c>
      <c r="AD65" s="22"/>
      <c r="AE65" s="18"/>
      <c r="AF65" s="22"/>
      <c r="AG65" s="23"/>
      <c r="AH65" s="23"/>
      <c r="AI65" s="23"/>
      <c r="AJ65" s="23"/>
      <c r="AK65" s="23"/>
      <c r="AL65" s="23"/>
      <c r="AM65" s="23">
        <f t="shared" si="1"/>
        <v>0</v>
      </c>
      <c r="AN65" s="23">
        <f t="shared" ref="AN65:AN67" si="2">AM65/4</f>
        <v>0</v>
      </c>
    </row>
    <row r="66" spans="1:40" s="29" customFormat="1" ht="13.15" customHeight="1" x14ac:dyDescent="0.25">
      <c r="A66" s="18">
        <v>61</v>
      </c>
      <c r="B66" s="18" t="s">
        <v>35</v>
      </c>
      <c r="C66" s="18" t="s">
        <v>36</v>
      </c>
      <c r="D66" s="34" t="s">
        <v>37</v>
      </c>
      <c r="E66" s="20" t="s">
        <v>316</v>
      </c>
      <c r="F66" s="20" t="s">
        <v>317</v>
      </c>
      <c r="G66" s="25" t="s">
        <v>318</v>
      </c>
      <c r="H66" s="20" t="s">
        <v>350</v>
      </c>
      <c r="I66" s="20" t="s">
        <v>351</v>
      </c>
      <c r="J66" s="20" t="s">
        <v>352</v>
      </c>
      <c r="K66" s="18"/>
      <c r="L66" s="18" t="s">
        <v>353</v>
      </c>
      <c r="M66" s="18"/>
      <c r="N66" s="18">
        <v>2017</v>
      </c>
      <c r="O66" s="27"/>
      <c r="P66" s="22">
        <v>260</v>
      </c>
      <c r="Q66" s="22">
        <v>726</v>
      </c>
      <c r="R66" s="18">
        <v>13.3</v>
      </c>
      <c r="S66" s="18" t="s">
        <v>44</v>
      </c>
      <c r="T66" s="35">
        <v>1</v>
      </c>
      <c r="U66" s="35"/>
      <c r="V66" s="35"/>
      <c r="W66" s="18" t="s">
        <v>86</v>
      </c>
      <c r="X66" s="23"/>
      <c r="Y66" s="40"/>
      <c r="Z66" s="28"/>
      <c r="AA66" s="22"/>
      <c r="AB66" s="22"/>
      <c r="AC66" s="22"/>
      <c r="AD66" s="22"/>
      <c r="AE66" s="18"/>
      <c r="AF66" s="22"/>
      <c r="AG66" s="23"/>
      <c r="AH66" s="23"/>
      <c r="AI66" s="23"/>
      <c r="AJ66" s="23"/>
      <c r="AK66" s="23"/>
      <c r="AL66" s="23"/>
      <c r="AM66" s="23">
        <f t="shared" si="1"/>
        <v>0</v>
      </c>
      <c r="AN66" s="23">
        <f t="shared" si="2"/>
        <v>0</v>
      </c>
    </row>
    <row r="67" spans="1:40" s="29" customFormat="1" ht="13.15" customHeight="1" x14ac:dyDescent="0.25">
      <c r="A67" s="18">
        <v>62</v>
      </c>
      <c r="B67" s="18" t="s">
        <v>35</v>
      </c>
      <c r="C67" s="18" t="s">
        <v>36</v>
      </c>
      <c r="D67" s="34" t="s">
        <v>37</v>
      </c>
      <c r="E67" s="20" t="s">
        <v>316</v>
      </c>
      <c r="F67" s="20" t="s">
        <v>317</v>
      </c>
      <c r="G67" s="25" t="s">
        <v>318</v>
      </c>
      <c r="H67" s="20" t="s">
        <v>354</v>
      </c>
      <c r="I67" s="20" t="s">
        <v>355</v>
      </c>
      <c r="J67" s="20" t="s">
        <v>356</v>
      </c>
      <c r="K67" s="18"/>
      <c r="L67" s="18" t="s">
        <v>357</v>
      </c>
      <c r="M67" s="18"/>
      <c r="N67" s="18">
        <v>2019</v>
      </c>
      <c r="O67" s="27"/>
      <c r="P67" s="22">
        <v>655</v>
      </c>
      <c r="Q67" s="22">
        <v>656</v>
      </c>
      <c r="R67" s="18">
        <v>13.9</v>
      </c>
      <c r="S67" s="18" t="s">
        <v>44</v>
      </c>
      <c r="T67" s="35"/>
      <c r="U67" s="35"/>
      <c r="V67" s="35"/>
      <c r="W67" s="18" t="s">
        <v>86</v>
      </c>
      <c r="X67" s="23"/>
      <c r="Y67" s="40"/>
      <c r="Z67" s="28"/>
      <c r="AA67" s="22"/>
      <c r="AB67" s="22"/>
      <c r="AC67" s="22"/>
      <c r="AD67" s="22"/>
      <c r="AE67" s="18"/>
      <c r="AF67" s="22"/>
      <c r="AG67" s="23"/>
      <c r="AH67" s="23"/>
      <c r="AI67" s="23"/>
      <c r="AJ67" s="23"/>
      <c r="AK67" s="23"/>
      <c r="AL67" s="23"/>
      <c r="AM67" s="23">
        <f t="shared" si="1"/>
        <v>0</v>
      </c>
      <c r="AN67" s="23">
        <f t="shared" si="2"/>
        <v>0</v>
      </c>
    </row>
    <row r="68" spans="1:40" ht="27" customHeight="1" x14ac:dyDescent="0.25">
      <c r="AM68" s="37">
        <f>SUM(AM5:AM67)</f>
        <v>0</v>
      </c>
      <c r="AN68" s="37">
        <f>SUM(AN5:AN67)</f>
        <v>0</v>
      </c>
    </row>
  </sheetData>
  <mergeCells count="20">
    <mergeCell ref="Q3:Q4"/>
    <mergeCell ref="A3:A4"/>
    <mergeCell ref="B3:D3"/>
    <mergeCell ref="E3:G3"/>
    <mergeCell ref="H3:H4"/>
    <mergeCell ref="J3:J4"/>
    <mergeCell ref="K3:K4"/>
    <mergeCell ref="L3:L4"/>
    <mergeCell ref="M3:M4"/>
    <mergeCell ref="N3:N4"/>
    <mergeCell ref="O3:O4"/>
    <mergeCell ref="P3:P4"/>
    <mergeCell ref="AM3:AM4"/>
    <mergeCell ref="AN3:AN4"/>
    <mergeCell ref="R3:R4"/>
    <mergeCell ref="S3:S4"/>
    <mergeCell ref="T3:T4"/>
    <mergeCell ref="V3:W3"/>
    <mergeCell ref="X3:AC3"/>
    <mergeCell ref="AD3:AE3"/>
  </mergeCell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seznam vozidel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Mertova Kamila</dc:creator>
  <cp:lastModifiedBy>Domasik Michal</cp:lastModifiedBy>
  <dcterms:created xsi:type="dcterms:W3CDTF">2024-04-26T10:33:21Z</dcterms:created>
  <dcterms:modified xsi:type="dcterms:W3CDTF">2024-05-16T05:50:39Z</dcterms:modified>
</cp:coreProperties>
</file>