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rakajaroslav\Documents\Oprava VO Brňov Za Drahou\"/>
    </mc:Choice>
  </mc:AlternateContent>
  <bookViews>
    <workbookView xWindow="0" yWindow="0" windowWidth="28800" windowHeight="12135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F7" i="1" l="1"/>
  <c r="H7" i="1" s="1"/>
  <c r="F6" i="1"/>
  <c r="H6" i="1" s="1"/>
  <c r="F5" i="1"/>
  <c r="G5" i="1" s="1"/>
  <c r="G7" i="1" l="1"/>
  <c r="G6" i="1"/>
  <c r="H5" i="1"/>
  <c r="F12" i="1" l="1"/>
  <c r="H12" i="1" s="1"/>
  <c r="F13" i="1"/>
  <c r="G13" i="1" s="1"/>
  <c r="G12" i="1" l="1"/>
  <c r="H13" i="1"/>
  <c r="F19" i="1" l="1"/>
  <c r="F18" i="1"/>
  <c r="G18" i="1" s="1"/>
  <c r="H19" i="1" l="1"/>
  <c r="G19" i="1"/>
  <c r="H18" i="1"/>
  <c r="F8" i="1" l="1"/>
  <c r="G8" i="1" s="1"/>
  <c r="H8" i="1" l="1"/>
  <c r="F17" i="1"/>
  <c r="G17" i="1" s="1"/>
  <c r="F14" i="1"/>
  <c r="G14" i="1" s="1"/>
  <c r="F15" i="1"/>
  <c r="F16" i="1"/>
  <c r="H16" i="1" s="1"/>
  <c r="H15" i="1" l="1"/>
  <c r="H17" i="1"/>
  <c r="H14" i="1"/>
  <c r="G16" i="1"/>
  <c r="G15" i="1"/>
  <c r="F9" i="1"/>
  <c r="H9" i="1" s="1"/>
  <c r="G9" i="1" l="1"/>
  <c r="F11" i="1" l="1"/>
  <c r="G11" i="1" s="1"/>
  <c r="F20" i="1" l="1"/>
  <c r="H11" i="1"/>
  <c r="H20" i="1" l="1"/>
  <c r="G20" i="1"/>
</calcChain>
</file>

<file path=xl/sharedStrings.xml><?xml version="1.0" encoding="utf-8"?>
<sst xmlns="http://schemas.openxmlformats.org/spreadsheetml/2006/main" count="31" uniqueCount="31">
  <si>
    <t>Vzhled</t>
  </si>
  <si>
    <t>DPH 21%</t>
  </si>
  <si>
    <t>Cena celkem</t>
  </si>
  <si>
    <t>MJ</t>
  </si>
  <si>
    <t>Cena bez DPH (1 ks)</t>
  </si>
  <si>
    <t>Cena celkem bez DPH</t>
  </si>
  <si>
    <t>Cena celkem s DPH</t>
  </si>
  <si>
    <t>Valašské Meziříčí</t>
  </si>
  <si>
    <t>Název výrobku</t>
  </si>
  <si>
    <t>Specifikace</t>
  </si>
  <si>
    <t>Montáž svítidel</t>
  </si>
  <si>
    <t>Ostatní položky</t>
  </si>
  <si>
    <t>Svítidlo</t>
  </si>
  <si>
    <t>LED pouliční svítidlo BR-PL-01-G3, 5-50 W, možnost naprogramovat stmívání a nastavit elevaci OLC k udržení konstatního světleného výkonu po dobu životnosti LED</t>
  </si>
  <si>
    <t>Svorka P120/101 propichovací oboustranně</t>
  </si>
  <si>
    <t>Demontáž svítidel</t>
  </si>
  <si>
    <t>Doprava a ostatní režijní náklady - technik</t>
  </si>
  <si>
    <t>Práce s vysokozdvižnou plošinou</t>
  </si>
  <si>
    <t>Recyklační poplatek</t>
  </si>
  <si>
    <t>Kabel CYKY</t>
  </si>
  <si>
    <t xml:space="preserve">Vyvedení kabelu CYKY 3x1,5 v délce od svítidla po rozvodnici		</t>
  </si>
  <si>
    <t>Doprava</t>
  </si>
  <si>
    <t>Vysokozdvižná plošina a ostatní režijní náklady</t>
  </si>
  <si>
    <t>Drobný materiál potřebný k instalaci</t>
  </si>
  <si>
    <t>Montáž přípojek 230V od světla po vedení NN</t>
  </si>
  <si>
    <t>Montáž výložníků</t>
  </si>
  <si>
    <t>Výložník</t>
  </si>
  <si>
    <t>Výložník 0,3m + bandimex</t>
  </si>
  <si>
    <t>NEMA ZigBee control cap - řízení a diagnostika světel</t>
  </si>
  <si>
    <t>Svorky</t>
  </si>
  <si>
    <r>
      <rPr>
        <b/>
        <sz val="18"/>
        <color theme="1"/>
        <rFont val="Calibri (Základní text)_x0000_"/>
        <charset val="238"/>
      </rPr>
      <t>Výkaz výměr - Oprava veřejného osvětlení</t>
    </r>
    <r>
      <rPr>
        <b/>
        <sz val="18"/>
        <color theme="1"/>
        <rFont val="Calibri"/>
        <family val="2"/>
        <scheme val="minor"/>
      </rPr>
      <t xml:space="preserve"> Brňov + Za Drahou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</si>
</sst>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Kč&quot;_-;\-* #,##0.00\ &quot;Kč&quot;_-;_-* &quot;-&quot;??\ &quot;Kč&quot;_-;_-@_-"/>
    <numFmt numFmtId="164" formatCode="#,##0&quot; Sk&quot;"/>
    <numFmt numFmtId="165" formatCode="#,##0.00\ &quot;Kč&quot;"/>
    <numFmt numFmtId="166" formatCode="_-* #,##0\ &quot;Kč&quot;_-;\-* #,##0\ &quot;Kč&quot;_-;_-* &quot;-&quot;??\ &quot;Kč&quot;_-;_-@_-"/>
  </numFmts>
  <fonts count="14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3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color theme="1"/>
      <name val="Calibri (Základní text)_x0000_"/>
      <charset val="238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AEEF0"/>
        <bgColor indexed="64"/>
      </patternFill>
    </fill>
    <fill>
      <patternFill patternType="solid">
        <fgColor rgb="FFF3C291"/>
        <bgColor indexed="3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4" fontId="9" fillId="0" borderId="0" applyFont="0" applyFill="0" applyBorder="0" applyAlignment="0" applyProtection="0"/>
  </cellStyleXfs>
  <cellXfs count="29">
    <xf numFmtId="0" fontId="0" fillId="0" borderId="0" xfId="0"/>
    <xf numFmtId="0" fontId="3" fillId="0" borderId="2" xfId="1" applyFont="1" applyBorder="1" applyAlignment="1">
      <alignment horizontal="center" vertical="center"/>
    </xf>
    <xf numFmtId="165" fontId="3" fillId="0" borderId="2" xfId="2" applyNumberFormat="1" applyFont="1" applyBorder="1" applyAlignment="1">
      <alignment horizontal="center" vertical="center"/>
    </xf>
    <xf numFmtId="0" fontId="3" fillId="0" borderId="2" xfId="1" applyFont="1" applyBorder="1" applyAlignment="1">
      <alignment vertical="center"/>
    </xf>
    <xf numFmtId="165" fontId="3" fillId="0" borderId="2" xfId="2" applyNumberFormat="1" applyFont="1" applyBorder="1" applyAlignment="1">
      <alignment horizontal="center" vertical="center" wrapText="1"/>
    </xf>
    <xf numFmtId="165" fontId="3" fillId="0" borderId="2" xfId="1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left" vertical="center" wrapText="1"/>
    </xf>
    <xf numFmtId="2" fontId="7" fillId="3" borderId="2" xfId="1" applyNumberFormat="1" applyFont="1" applyFill="1" applyBorder="1" applyAlignment="1">
      <alignment horizontal="center" vertical="center" wrapText="1"/>
    </xf>
    <xf numFmtId="2" fontId="7" fillId="3" borderId="3" xfId="1" applyNumberFormat="1" applyFont="1" applyFill="1" applyBorder="1" applyAlignment="1">
      <alignment horizontal="center" vertical="center" wrapText="1"/>
    </xf>
    <xf numFmtId="164" fontId="7" fillId="3" borderId="2" xfId="1" applyNumberFormat="1" applyFont="1" applyFill="1" applyBorder="1" applyAlignment="1">
      <alignment horizontal="center" vertical="center" wrapText="1"/>
    </xf>
    <xf numFmtId="166" fontId="0" fillId="0" borderId="0" xfId="3" applyNumberFormat="1" applyFont="1"/>
    <xf numFmtId="2" fontId="7" fillId="3" borderId="6" xfId="1" applyNumberFormat="1" applyFont="1" applyFill="1" applyBorder="1" applyAlignment="1">
      <alignment horizontal="left" vertical="center" wrapText="1"/>
    </xf>
    <xf numFmtId="2" fontId="7" fillId="3" borderId="6" xfId="1" applyNumberFormat="1" applyFont="1" applyFill="1" applyBorder="1" applyAlignment="1">
      <alignment horizontal="center" vertical="center" wrapText="1"/>
    </xf>
    <xf numFmtId="164" fontId="7" fillId="3" borderId="6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/>
    </xf>
    <xf numFmtId="165" fontId="4" fillId="0" borderId="5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 wrapText="1"/>
    </xf>
    <xf numFmtId="0" fontId="7" fillId="2" borderId="8" xfId="1" applyFont="1" applyFill="1" applyBorder="1" applyAlignment="1">
      <alignment horizontal="left" vertical="center"/>
    </xf>
    <xf numFmtId="0" fontId="7" fillId="2" borderId="4" xfId="1" applyFont="1" applyFill="1" applyBorder="1" applyAlignment="1">
      <alignment horizontal="left" vertical="center"/>
    </xf>
    <xf numFmtId="0" fontId="7" fillId="2" borderId="7" xfId="1" applyFont="1" applyFill="1" applyBorder="1" applyAlignment="1">
      <alignment horizontal="left" vertical="center"/>
    </xf>
    <xf numFmtId="0" fontId="11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6" fillId="0" borderId="6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8" fillId="0" borderId="4" xfId="1" applyFont="1" applyBorder="1" applyAlignment="1">
      <alignment horizontal="center" vertical="center" wrapText="1"/>
    </xf>
    <xf numFmtId="2" fontId="7" fillId="3" borderId="2" xfId="1" applyNumberFormat="1" applyFont="1" applyFill="1" applyBorder="1" applyAlignment="1">
      <alignment horizontal="left" vertical="center" wrapText="1"/>
    </xf>
  </cellXfs>
  <cellStyles count="4">
    <cellStyle name="Měna" xfId="3" builtinId="4"/>
    <cellStyle name="Normální" xfId="0" builtinId="0"/>
    <cellStyle name="normální 2" xfId="1"/>
    <cellStyle name="normální 3" xfId="2"/>
  </cellStyles>
  <dxfs count="0"/>
  <tableStyles count="0" defaultTableStyle="TableStyleMedium9" defaultPivotStyle="PivotStyleLight16"/>
  <colors>
    <mruColors>
      <color rgb="FFF3C291"/>
      <color rgb="FFF4B080"/>
      <color rgb="FFF4B084"/>
      <color rgb="FFE79712"/>
      <color rgb="FFF0B356"/>
      <color rgb="FFE78C3C"/>
      <color rgb="FFF4B075"/>
      <color rgb="FFFFFFD9"/>
      <color rgb="FFFFFFC5"/>
      <color rgb="FFFFFF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view="pageLayout" zoomScale="90" zoomScaleNormal="150" zoomScalePageLayoutView="90" workbookViewId="0">
      <selection sqref="A1:H1"/>
    </sheetView>
  </sheetViews>
  <sheetFormatPr defaultColWidth="9.140625" defaultRowHeight="15"/>
  <cols>
    <col min="1" max="1" width="29.5703125" customWidth="1"/>
    <col min="2" max="2" width="30.5703125" customWidth="1"/>
    <col min="3" max="3" width="20.5703125" customWidth="1"/>
    <col min="4" max="4" width="4.42578125" customWidth="1"/>
    <col min="5" max="8" width="12.42578125" customWidth="1"/>
    <col min="10" max="10" width="17.5703125" customWidth="1"/>
    <col min="11" max="11" width="11.85546875" bestFit="1" customWidth="1"/>
  </cols>
  <sheetData>
    <row r="1" spans="1:11" ht="24" customHeight="1">
      <c r="A1" s="22" t="s">
        <v>30</v>
      </c>
      <c r="B1" s="22"/>
      <c r="C1" s="23"/>
      <c r="D1" s="23"/>
      <c r="E1" s="23"/>
      <c r="F1" s="23"/>
      <c r="G1" s="23"/>
      <c r="H1" s="23"/>
    </row>
    <row r="2" spans="1:11" ht="24.95" customHeight="1">
      <c r="A2" s="24" t="s">
        <v>7</v>
      </c>
      <c r="B2" s="24"/>
      <c r="C2" s="24"/>
      <c r="D2" s="24"/>
      <c r="E2" s="24"/>
      <c r="F2" s="24"/>
      <c r="G2" s="24"/>
      <c r="H2" s="24"/>
    </row>
    <row r="3" spans="1:11" ht="8.4499999999999993" customHeight="1">
      <c r="A3" s="27"/>
      <c r="B3" s="27"/>
      <c r="C3" s="27"/>
      <c r="D3" s="27"/>
      <c r="E3" s="27"/>
      <c r="F3" s="27"/>
      <c r="G3" s="27"/>
      <c r="H3" s="27"/>
    </row>
    <row r="4" spans="1:11" ht="32.1" customHeight="1">
      <c r="A4" s="11" t="s">
        <v>8</v>
      </c>
      <c r="B4" s="11" t="s">
        <v>9</v>
      </c>
      <c r="C4" s="12" t="s">
        <v>0</v>
      </c>
      <c r="D4" s="12" t="s">
        <v>3</v>
      </c>
      <c r="E4" s="12" t="s">
        <v>4</v>
      </c>
      <c r="F4" s="12" t="s">
        <v>5</v>
      </c>
      <c r="G4" s="8" t="s">
        <v>1</v>
      </c>
      <c r="H4" s="13" t="s">
        <v>6</v>
      </c>
    </row>
    <row r="5" spans="1:11" ht="62.45" customHeight="1">
      <c r="A5" s="25" t="s">
        <v>12</v>
      </c>
      <c r="B5" s="6" t="s">
        <v>13</v>
      </c>
      <c r="C5" s="3"/>
      <c r="D5" s="1">
        <v>34</v>
      </c>
      <c r="E5" s="5">
        <v>0</v>
      </c>
      <c r="F5" s="4">
        <f t="shared" ref="F5" si="0">SUM(E5*D5)</f>
        <v>0</v>
      </c>
      <c r="G5" s="4">
        <f t="shared" ref="G5" si="1">SUM(F5*0.21)</f>
        <v>0</v>
      </c>
      <c r="H5" s="2">
        <f t="shared" ref="H5:H7" si="2">SUM(F5*1.21)</f>
        <v>0</v>
      </c>
    </row>
    <row r="6" spans="1:11" ht="43.5" customHeight="1">
      <c r="A6" s="26"/>
      <c r="B6" s="6" t="s">
        <v>28</v>
      </c>
      <c r="C6" s="3"/>
      <c r="D6" s="1">
        <v>21</v>
      </c>
      <c r="E6" s="5">
        <v>0</v>
      </c>
      <c r="F6" s="4">
        <f t="shared" ref="F6" si="3">SUM(E6*D6)</f>
        <v>0</v>
      </c>
      <c r="G6" s="4">
        <f t="shared" ref="G6" si="4">SUM(F6*0.21)</f>
        <v>0</v>
      </c>
      <c r="H6" s="2">
        <f t="shared" ref="H6" si="5">SUM(F6*1.21)</f>
        <v>0</v>
      </c>
    </row>
    <row r="7" spans="1:11" ht="29.45" customHeight="1">
      <c r="A7" s="6" t="s">
        <v>26</v>
      </c>
      <c r="B7" s="6" t="s">
        <v>27</v>
      </c>
      <c r="C7" s="3"/>
      <c r="D7" s="1">
        <v>3</v>
      </c>
      <c r="E7" s="5">
        <v>0</v>
      </c>
      <c r="F7" s="4">
        <f t="shared" ref="F7" si="6">SUM(E7*D7)</f>
        <v>0</v>
      </c>
      <c r="G7" s="4">
        <f t="shared" ref="G7" si="7">SUM(F7*0.21)</f>
        <v>0</v>
      </c>
      <c r="H7" s="2">
        <f t="shared" si="2"/>
        <v>0</v>
      </c>
    </row>
    <row r="8" spans="1:11" ht="35.1" customHeight="1">
      <c r="A8" s="6" t="s">
        <v>19</v>
      </c>
      <c r="B8" s="6" t="s">
        <v>20</v>
      </c>
      <c r="C8" s="3"/>
      <c r="D8" s="1">
        <v>34</v>
      </c>
      <c r="E8" s="5">
        <v>0</v>
      </c>
      <c r="F8" s="4">
        <f>SUM(E8*D8)</f>
        <v>0</v>
      </c>
      <c r="G8" s="4">
        <f>SUM(F8*0.21)</f>
        <v>0</v>
      </c>
      <c r="H8" s="2">
        <f>SUM(F8*1.21)</f>
        <v>0</v>
      </c>
    </row>
    <row r="9" spans="1:11" ht="35.1" customHeight="1">
      <c r="A9" s="6" t="s">
        <v>29</v>
      </c>
      <c r="B9" s="6" t="s">
        <v>14</v>
      </c>
      <c r="C9" s="3"/>
      <c r="D9" s="1">
        <v>68</v>
      </c>
      <c r="E9" s="5">
        <v>0</v>
      </c>
      <c r="F9" s="4">
        <f t="shared" ref="F9" si="8">SUM(E9*D9)</f>
        <v>0</v>
      </c>
      <c r="G9" s="4">
        <f t="shared" ref="G9" si="9">SUM(F9*0.21)</f>
        <v>0</v>
      </c>
      <c r="H9" s="2">
        <f t="shared" ref="H9" si="10">SUM(F9*1.21)</f>
        <v>0</v>
      </c>
    </row>
    <row r="10" spans="1:11" ht="21" customHeight="1">
      <c r="A10" s="28" t="s">
        <v>11</v>
      </c>
      <c r="B10" s="28"/>
      <c r="C10" s="28"/>
      <c r="D10" s="7"/>
      <c r="E10" s="7"/>
      <c r="F10" s="7"/>
      <c r="G10" s="7"/>
      <c r="H10" s="9"/>
    </row>
    <row r="11" spans="1:11" ht="17.100000000000001" customHeight="1">
      <c r="A11" s="17" t="s">
        <v>23</v>
      </c>
      <c r="B11" s="17"/>
      <c r="C11" s="17"/>
      <c r="D11" s="1">
        <v>34</v>
      </c>
      <c r="E11" s="5">
        <v>0</v>
      </c>
      <c r="F11" s="4">
        <f t="shared" ref="F11" si="11">SUM(E11*D11)</f>
        <v>0</v>
      </c>
      <c r="G11" s="4">
        <f t="shared" ref="G11" si="12">SUM(F11*0.21)</f>
        <v>0</v>
      </c>
      <c r="H11" s="2">
        <f t="shared" ref="H11" si="13">SUM(F11*1.21)</f>
        <v>0</v>
      </c>
    </row>
    <row r="12" spans="1:11" ht="17.100000000000001" customHeight="1">
      <c r="A12" s="17" t="s">
        <v>24</v>
      </c>
      <c r="B12" s="17"/>
      <c r="C12" s="17"/>
      <c r="D12" s="1">
        <v>34</v>
      </c>
      <c r="E12" s="5">
        <v>0</v>
      </c>
      <c r="F12" s="4">
        <f t="shared" ref="F12:F13" si="14">SUM(E12*D12)</f>
        <v>0</v>
      </c>
      <c r="G12" s="4">
        <f t="shared" ref="G12:G13" si="15">SUM(F12*0.21)</f>
        <v>0</v>
      </c>
      <c r="H12" s="2">
        <f t="shared" ref="H12:H13" si="16">SUM(F12*1.21)</f>
        <v>0</v>
      </c>
    </row>
    <row r="13" spans="1:11" ht="17.100000000000001" customHeight="1">
      <c r="A13" s="17" t="s">
        <v>25</v>
      </c>
      <c r="B13" s="17"/>
      <c r="C13" s="17"/>
      <c r="D13" s="1">
        <v>0</v>
      </c>
      <c r="E13" s="5">
        <v>0</v>
      </c>
      <c r="F13" s="4">
        <f t="shared" si="14"/>
        <v>0</v>
      </c>
      <c r="G13" s="4">
        <f t="shared" si="15"/>
        <v>0</v>
      </c>
      <c r="H13" s="2">
        <f t="shared" si="16"/>
        <v>0</v>
      </c>
    </row>
    <row r="14" spans="1:11" ht="17.100000000000001" customHeight="1">
      <c r="A14" s="17" t="s">
        <v>10</v>
      </c>
      <c r="B14" s="17"/>
      <c r="C14" s="17"/>
      <c r="D14" s="1">
        <v>34</v>
      </c>
      <c r="E14" s="5">
        <v>0</v>
      </c>
      <c r="F14" s="4">
        <f t="shared" ref="F14:F17" si="17">SUM(E14*D14)</f>
        <v>0</v>
      </c>
      <c r="G14" s="4">
        <f t="shared" ref="G14:G17" si="18">SUM(F14*0.21)</f>
        <v>0</v>
      </c>
      <c r="H14" s="2">
        <f t="shared" ref="H14:H17" si="19">SUM(F14*1.21)</f>
        <v>0</v>
      </c>
    </row>
    <row r="15" spans="1:11" ht="17.100000000000001" customHeight="1">
      <c r="A15" s="17" t="s">
        <v>15</v>
      </c>
      <c r="B15" s="17"/>
      <c r="C15" s="17"/>
      <c r="D15" s="1">
        <v>34</v>
      </c>
      <c r="E15" s="5">
        <v>0</v>
      </c>
      <c r="F15" s="4">
        <f t="shared" si="17"/>
        <v>0</v>
      </c>
      <c r="G15" s="4">
        <f t="shared" si="18"/>
        <v>0</v>
      </c>
      <c r="H15" s="2">
        <f t="shared" si="19"/>
        <v>0</v>
      </c>
      <c r="K15" s="10"/>
    </row>
    <row r="16" spans="1:11" ht="17.100000000000001" customHeight="1">
      <c r="A16" s="17" t="s">
        <v>17</v>
      </c>
      <c r="B16" s="17"/>
      <c r="C16" s="17"/>
      <c r="D16" s="1">
        <v>1</v>
      </c>
      <c r="E16" s="5">
        <v>0</v>
      </c>
      <c r="F16" s="4">
        <f t="shared" si="17"/>
        <v>0</v>
      </c>
      <c r="G16" s="4">
        <f t="shared" si="18"/>
        <v>0</v>
      </c>
      <c r="H16" s="2">
        <f t="shared" si="19"/>
        <v>0</v>
      </c>
      <c r="K16" s="10"/>
    </row>
    <row r="17" spans="1:11" ht="17.100000000000001" customHeight="1">
      <c r="A17" s="17" t="s">
        <v>18</v>
      </c>
      <c r="B17" s="17"/>
      <c r="C17" s="17"/>
      <c r="D17" s="1">
        <v>34</v>
      </c>
      <c r="E17" s="5">
        <v>0</v>
      </c>
      <c r="F17" s="4">
        <f t="shared" si="17"/>
        <v>0</v>
      </c>
      <c r="G17" s="4">
        <f t="shared" si="18"/>
        <v>0</v>
      </c>
      <c r="H17" s="2">
        <f t="shared" si="19"/>
        <v>0</v>
      </c>
      <c r="K17" s="10"/>
    </row>
    <row r="18" spans="1:11" ht="17.100000000000001" customHeight="1">
      <c r="A18" s="17" t="s">
        <v>21</v>
      </c>
      <c r="B18" s="17" t="s">
        <v>22</v>
      </c>
      <c r="C18" s="17"/>
      <c r="D18" s="1">
        <v>1</v>
      </c>
      <c r="E18" s="5">
        <v>0</v>
      </c>
      <c r="F18" s="4">
        <f t="shared" ref="F18:F19" si="20">SUM(E18*D18)</f>
        <v>0</v>
      </c>
      <c r="G18" s="4">
        <f t="shared" ref="G18:G19" si="21">SUM(F18*0.21)</f>
        <v>0</v>
      </c>
      <c r="H18" s="2">
        <f t="shared" ref="H18:H19" si="22">SUM(F18*1.21)</f>
        <v>0</v>
      </c>
    </row>
    <row r="19" spans="1:11" ht="17.100000000000001" customHeight="1">
      <c r="A19" s="17"/>
      <c r="B19" s="18" t="s">
        <v>16</v>
      </c>
      <c r="C19" s="18"/>
      <c r="D19" s="1">
        <v>1</v>
      </c>
      <c r="E19" s="5">
        <v>0</v>
      </c>
      <c r="F19" s="4">
        <f t="shared" si="20"/>
        <v>0</v>
      </c>
      <c r="G19" s="4">
        <f t="shared" si="21"/>
        <v>0</v>
      </c>
      <c r="H19" s="2">
        <f t="shared" si="22"/>
        <v>0</v>
      </c>
    </row>
    <row r="20" spans="1:11" ht="17.100000000000001" customHeight="1">
      <c r="A20" s="19" t="s">
        <v>2</v>
      </c>
      <c r="B20" s="20"/>
      <c r="C20" s="20"/>
      <c r="D20" s="20"/>
      <c r="E20" s="21"/>
      <c r="F20" s="14">
        <f>SUM(F5:F19)</f>
        <v>0</v>
      </c>
      <c r="G20" s="14">
        <f>SUM(G5:G19)</f>
        <v>0</v>
      </c>
      <c r="H20" s="15">
        <f>SUM(H5:H19)</f>
        <v>0</v>
      </c>
    </row>
    <row r="21" spans="1:11" ht="17.100000000000001" customHeight="1" thickBot="1">
      <c r="A21" s="16"/>
      <c r="B21" s="16"/>
      <c r="C21" s="16"/>
      <c r="D21" s="16"/>
      <c r="E21" s="16"/>
      <c r="F21" s="16"/>
      <c r="G21" s="16"/>
      <c r="H21" s="16"/>
    </row>
  </sheetData>
  <mergeCells count="17">
    <mergeCell ref="A12:C12"/>
    <mergeCell ref="A1:H1"/>
    <mergeCell ref="A2:H2"/>
    <mergeCell ref="A5:A6"/>
    <mergeCell ref="A13:C13"/>
    <mergeCell ref="A3:H3"/>
    <mergeCell ref="A10:C10"/>
    <mergeCell ref="A11:C11"/>
    <mergeCell ref="A21:H21"/>
    <mergeCell ref="B18:C18"/>
    <mergeCell ref="B19:C19"/>
    <mergeCell ref="A18:A19"/>
    <mergeCell ref="A14:C14"/>
    <mergeCell ref="A16:C16"/>
    <mergeCell ref="A17:C17"/>
    <mergeCell ref="A15:C15"/>
    <mergeCell ref="A20:E20"/>
  </mergeCells>
  <printOptions horizontalCentered="1"/>
  <pageMargins left="0.23622047244094491" right="0.23622047244094491" top="0.94488188976377963" bottom="0.74803149606299213" header="0.31496062992125984" footer="0.31496062992125984"/>
  <pageSetup paperSize="9" fitToHeight="3" orientation="landscape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/>
  <sheetData/>
  <pageMargins left="0.7" right="0.7" top="0.78740157499999996" bottom="0.78740157499999996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/>
  <sheetData/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ppastrnek</dc:creator>
  <cp:lastModifiedBy>Straka Jaroslav, Ing.</cp:lastModifiedBy>
  <cp:lastPrinted>2025-06-20T05:40:52Z</cp:lastPrinted>
  <dcterms:created xsi:type="dcterms:W3CDTF">2013-09-02T11:12:15Z</dcterms:created>
  <dcterms:modified xsi:type="dcterms:W3CDTF">2025-06-25T06:04:10Z</dcterms:modified>
</cp:coreProperties>
</file>