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MM\UserDirMM\snajdrovastanislava\Pictures\SOUTĚŽE, VEŘEJNÉ ZAKÁZKY - pict\2026_OPRAVA LAVIC V AMFITEÁTRU\"/>
    </mc:Choice>
  </mc:AlternateContent>
  <bookViews>
    <workbookView xWindow="0" yWindow="225" windowWidth="18900" windowHeight="10725"/>
  </bookViews>
  <sheets>
    <sheet name="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E9" i="1"/>
  <c r="E10" i="1"/>
  <c r="E11" i="1"/>
  <c r="E12" i="1"/>
  <c r="E13" i="1"/>
  <c r="E8" i="1"/>
  <c r="D38" i="1" l="1"/>
  <c r="D37" i="1"/>
  <c r="D35" i="1"/>
  <c r="D34" i="1"/>
  <c r="D32" i="1"/>
  <c r="D31" i="1"/>
  <c r="D29" i="1"/>
  <c r="D28" i="1"/>
  <c r="D26" i="1"/>
  <c r="D25" i="1"/>
  <c r="D39" i="1" l="1"/>
  <c r="E14" i="1"/>
  <c r="E16" i="1" l="1"/>
  <c r="E18" i="1" s="1"/>
</calcChain>
</file>

<file path=xl/sharedStrings.xml><?xml version="1.0" encoding="utf-8"?>
<sst xmlns="http://schemas.openxmlformats.org/spreadsheetml/2006/main" count="42" uniqueCount="39">
  <si>
    <t xml:space="preserve">Předmět </t>
  </si>
  <si>
    <t>jednotka</t>
  </si>
  <si>
    <t>počet jednotek</t>
  </si>
  <si>
    <t>POLOŽKOVÝ ROZPOČET</t>
  </si>
  <si>
    <t>Oprava lavic v hledišti amfiteátru, Park Kinských, Valašské Meziříčí</t>
  </si>
  <si>
    <t>Demontáž hranolů</t>
  </si>
  <si>
    <t>Dodávka hranolů hobl., délky do 158 cm</t>
  </si>
  <si>
    <t>Montáž hranolů</t>
  </si>
  <si>
    <t>Přípravné práce, zaměření atd.</t>
  </si>
  <si>
    <t>Cena CELKEM bez DPH</t>
  </si>
  <si>
    <t>Cena celkem 
(Kč)</t>
  </si>
  <si>
    <r>
      <t xml:space="preserve">DPH </t>
    </r>
    <r>
      <rPr>
        <sz val="12"/>
        <color theme="1"/>
        <rFont val="TimesNewRomanPSMT"/>
        <charset val="238"/>
      </rPr>
      <t>21%</t>
    </r>
  </si>
  <si>
    <t>1 kus</t>
  </si>
  <si>
    <t>Sedáky 105 × 55 mm: 612 ks</t>
  </si>
  <si>
    <t>Opěradla 90 × 55 mm: 408 ks</t>
  </si>
  <si>
    <t>hranolů na 1 lavici</t>
  </si>
  <si>
    <t xml:space="preserve">Hranolů celkem </t>
  </si>
  <si>
    <t>Sedáky 105 × 55 mm: 243 ks</t>
  </si>
  <si>
    <t>Opěradla 90 × 55 mm: 162 ks</t>
  </si>
  <si>
    <t>Sedáky 105 × 55 mm: 114 ks</t>
  </si>
  <si>
    <t>Opěradla 90 × 55 mm: 76 ks</t>
  </si>
  <si>
    <t>Délka A – 154,5 cm,        počet lavic:</t>
  </si>
  <si>
    <t>Délka B – 143 cm,          počet lavic:</t>
  </si>
  <si>
    <t>Délka C – 98 cm,          počet lavic:</t>
  </si>
  <si>
    <t>Délka D – 104 cm,          počet lavic:</t>
  </si>
  <si>
    <t>Sedáky 105 × 55 mm: 51 ks</t>
  </si>
  <si>
    <t>Opěradla 90 × 55 mm: 34 ks</t>
  </si>
  <si>
    <t>Délka E – 158 cm,          počet lavic:</t>
  </si>
  <si>
    <t>Sedáky 105 × 55 mm: 3 ks</t>
  </si>
  <si>
    <t>Opěradla 90 × 55 mm: 2 ks</t>
  </si>
  <si>
    <t>CELKEM HRANOLŮ</t>
  </si>
  <si>
    <t>Impregnace  hranolů, 2x nátěr</t>
  </si>
  <si>
    <t xml:space="preserve">Počet 
lavic </t>
  </si>
  <si>
    <t>(doplní účastník)</t>
  </si>
  <si>
    <t>cena za jednotku (Kč)</t>
  </si>
  <si>
    <t>Doprava materiálu</t>
  </si>
  <si>
    <t>Cena CELKEM (Kč) - včetně DPH</t>
  </si>
  <si>
    <r>
      <rPr>
        <b/>
        <sz val="11"/>
        <color theme="1"/>
        <rFont val="Times New Roman"/>
        <family val="1"/>
        <charset val="238"/>
      </rPr>
      <t xml:space="preserve">Lavice v amfiteátru - počet hranolů: 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>Lavici tvoří sedák ze 3 hranolů a opěradlo ze 2 hranolů</t>
    </r>
  </si>
  <si>
    <t xml:space="preserve">Příloha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</si>
</sst>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\ &quot;Kč&quot;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6"/>
      <color theme="1"/>
      <name val="TimesNewRomanPS-BoldMT"/>
    </font>
    <font>
      <b/>
      <sz val="12"/>
      <color theme="1"/>
      <name val="TimesNewRomanPS-BoldMT"/>
    </font>
    <font>
      <b/>
      <sz val="12"/>
      <color theme="1"/>
      <name val="Times New Roman"/>
      <family val="1"/>
      <charset val="238"/>
    </font>
    <font>
      <sz val="12"/>
      <color theme="1"/>
      <name val="TimesNewRomanPSMT"/>
    </font>
    <font>
      <b/>
      <sz val="12"/>
      <color theme="1"/>
      <name val="TimesNewRomanPSMT"/>
      <charset val="238"/>
    </font>
    <font>
      <sz val="13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NewRomanPS-BoldMT"/>
    </font>
    <font>
      <sz val="12"/>
      <color theme="1"/>
      <name val="TimesNewRomanPSMT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5" fillId="0" borderId="3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/>
    </xf>
    <xf numFmtId="9" fontId="5" fillId="0" borderId="4" xfId="2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10" fillId="2" borderId="1" xfId="0" applyFont="1" applyFill="1" applyBorder="1"/>
    <xf numFmtId="0" fontId="10" fillId="0" borderId="1" xfId="0" applyFont="1" applyBorder="1"/>
    <xf numFmtId="0" fontId="3" fillId="2" borderId="2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0" fillId="0" borderId="0" xfId="0" applyNumberFormat="1"/>
    <xf numFmtId="164" fontId="4" fillId="3" borderId="1" xfId="0" applyNumberFormat="1" applyFont="1" applyFill="1" applyBorder="1" applyAlignment="1">
      <alignment vertical="center" wrapText="1"/>
    </xf>
    <xf numFmtId="0" fontId="0" fillId="3" borderId="0" xfId="0" applyFill="1"/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zoomScaleNormal="100" workbookViewId="0">
      <selection activeCell="F5" sqref="F5"/>
    </sheetView>
  </sheetViews>
  <sheetFormatPr defaultRowHeight="15"/>
  <cols>
    <col min="1" max="1" width="37.7109375" customWidth="1"/>
    <col min="2" max="2" width="9" customWidth="1"/>
    <col min="3" max="3" width="9.5703125" customWidth="1"/>
    <col min="4" max="4" width="12" customWidth="1"/>
    <col min="5" max="5" width="18.28515625" customWidth="1"/>
  </cols>
  <sheetData>
    <row r="1" spans="1:5" ht="16.5">
      <c r="A1" s="12" t="s">
        <v>38</v>
      </c>
    </row>
    <row r="2" spans="1:5">
      <c r="E2" s="11"/>
    </row>
    <row r="3" spans="1:5" ht="20.25">
      <c r="A3" s="1" t="s">
        <v>3</v>
      </c>
    </row>
    <row r="4" spans="1:5" ht="25.5" customHeight="1">
      <c r="A4" s="13" t="s">
        <v>4</v>
      </c>
    </row>
    <row r="5" spans="1:5" ht="20.25">
      <c r="A5" s="1"/>
    </row>
    <row r="6" spans="1:5">
      <c r="D6" s="36" t="s">
        <v>33</v>
      </c>
    </row>
    <row r="7" spans="1:5" ht="48" customHeight="1">
      <c r="A7" s="2" t="s">
        <v>0</v>
      </c>
      <c r="B7" s="10" t="s">
        <v>1</v>
      </c>
      <c r="C7" s="10" t="s">
        <v>2</v>
      </c>
      <c r="D7" s="10" t="s">
        <v>34</v>
      </c>
      <c r="E7" s="10" t="s">
        <v>10</v>
      </c>
    </row>
    <row r="8" spans="1:5" ht="18" customHeight="1">
      <c r="A8" s="3" t="s">
        <v>5</v>
      </c>
      <c r="B8" s="6" t="s">
        <v>12</v>
      </c>
      <c r="C8" s="22">
        <v>1705</v>
      </c>
      <c r="D8" s="35"/>
      <c r="E8" s="35">
        <f>C8*D8</f>
        <v>0</v>
      </c>
    </row>
    <row r="9" spans="1:5" ht="18" customHeight="1">
      <c r="A9" s="18" t="s">
        <v>6</v>
      </c>
      <c r="B9" s="6" t="s">
        <v>12</v>
      </c>
      <c r="C9" s="22">
        <v>1705</v>
      </c>
      <c r="D9" s="36"/>
      <c r="E9" s="35">
        <f t="shared" ref="E9:E13" si="0">C9*D9</f>
        <v>0</v>
      </c>
    </row>
    <row r="10" spans="1:5" ht="18" customHeight="1">
      <c r="A10" s="3" t="s">
        <v>31</v>
      </c>
      <c r="B10" s="6" t="s">
        <v>12</v>
      </c>
      <c r="C10" s="22">
        <v>1705</v>
      </c>
      <c r="D10" s="35"/>
      <c r="E10" s="35">
        <f t="shared" si="0"/>
        <v>0</v>
      </c>
    </row>
    <row r="11" spans="1:5" ht="18" customHeight="1">
      <c r="A11" s="3" t="s">
        <v>7</v>
      </c>
      <c r="B11" s="6" t="s">
        <v>12</v>
      </c>
      <c r="C11" s="22">
        <v>1705</v>
      </c>
      <c r="D11" s="35"/>
      <c r="E11" s="35">
        <f t="shared" si="0"/>
        <v>0</v>
      </c>
    </row>
    <row r="12" spans="1:5" ht="18" customHeight="1">
      <c r="A12" s="5" t="s">
        <v>8</v>
      </c>
      <c r="B12" s="7"/>
      <c r="C12" s="23">
        <v>1</v>
      </c>
      <c r="D12" s="35"/>
      <c r="E12" s="35">
        <f t="shared" si="0"/>
        <v>0</v>
      </c>
    </row>
    <row r="13" spans="1:5" ht="18" customHeight="1">
      <c r="A13" s="5" t="s">
        <v>35</v>
      </c>
      <c r="B13" s="7"/>
      <c r="C13" s="23">
        <v>1</v>
      </c>
      <c r="D13" s="35"/>
      <c r="E13" s="35">
        <f t="shared" si="0"/>
        <v>0</v>
      </c>
    </row>
    <row r="14" spans="1:5" ht="18" customHeight="1">
      <c r="A14" s="8" t="s">
        <v>9</v>
      </c>
      <c r="B14" s="9"/>
      <c r="C14" s="9"/>
      <c r="D14" s="9"/>
      <c r="E14" s="9">
        <f>SUM(E8:E13)</f>
        <v>0</v>
      </c>
    </row>
    <row r="16" spans="1:5" s="15" customFormat="1" ht="15.75">
      <c r="A16" s="16" t="s">
        <v>11</v>
      </c>
      <c r="B16" s="17"/>
      <c r="C16" s="17"/>
      <c r="D16" s="24">
        <v>0.21</v>
      </c>
      <c r="E16" s="14">
        <f>E14*D16</f>
        <v>0</v>
      </c>
    </row>
    <row r="18" spans="1:5" ht="15.75">
      <c r="A18" s="8" t="s">
        <v>36</v>
      </c>
      <c r="B18" s="9"/>
      <c r="C18" s="9"/>
      <c r="D18" s="9"/>
      <c r="E18" s="9">
        <f>E14+E16</f>
        <v>0</v>
      </c>
    </row>
    <row r="19" spans="1:5" ht="15.75">
      <c r="A19" s="4"/>
    </row>
    <row r="23" spans="1:5" ht="47.25">
      <c r="A23" s="20" t="s">
        <v>37</v>
      </c>
      <c r="B23" s="25" t="s">
        <v>15</v>
      </c>
      <c r="C23" s="33" t="s">
        <v>32</v>
      </c>
      <c r="D23" s="10" t="s">
        <v>16</v>
      </c>
    </row>
    <row r="24" spans="1:5" ht="15.75">
      <c r="A24" s="26" t="s">
        <v>21</v>
      </c>
      <c r="B24" s="27"/>
      <c r="C24" s="28">
        <v>204</v>
      </c>
      <c r="D24" s="29"/>
    </row>
    <row r="25" spans="1:5" ht="15.75">
      <c r="A25" s="19" t="s">
        <v>13</v>
      </c>
      <c r="B25" s="30">
        <v>3</v>
      </c>
      <c r="C25" s="30"/>
      <c r="D25" s="30">
        <f>B25*C24</f>
        <v>612</v>
      </c>
    </row>
    <row r="26" spans="1:5" ht="15.75">
      <c r="A26" s="19" t="s">
        <v>14</v>
      </c>
      <c r="B26" s="30">
        <v>2</v>
      </c>
      <c r="C26" s="30"/>
      <c r="D26" s="30">
        <f>B26*C24</f>
        <v>408</v>
      </c>
    </row>
    <row r="27" spans="1:5" ht="15.75">
      <c r="A27" s="26" t="s">
        <v>22</v>
      </c>
      <c r="B27" s="29"/>
      <c r="C27" s="28">
        <v>81</v>
      </c>
      <c r="D27" s="29"/>
    </row>
    <row r="28" spans="1:5" ht="15.75">
      <c r="A28" s="19" t="s">
        <v>17</v>
      </c>
      <c r="B28" s="30">
        <v>3</v>
      </c>
      <c r="C28" s="30"/>
      <c r="D28" s="30">
        <f>B28*C27</f>
        <v>243</v>
      </c>
    </row>
    <row r="29" spans="1:5" ht="15.75">
      <c r="A29" s="19" t="s">
        <v>18</v>
      </c>
      <c r="B29" s="30">
        <v>2</v>
      </c>
      <c r="C29" s="30"/>
      <c r="D29" s="30">
        <f>B29*C27</f>
        <v>162</v>
      </c>
    </row>
    <row r="30" spans="1:5" ht="15.75">
      <c r="A30" s="26" t="s">
        <v>23</v>
      </c>
      <c r="B30" s="29"/>
      <c r="C30" s="28">
        <v>38</v>
      </c>
      <c r="D30" s="29"/>
    </row>
    <row r="31" spans="1:5" ht="15.75">
      <c r="A31" s="19" t="s">
        <v>19</v>
      </c>
      <c r="B31" s="30">
        <v>3</v>
      </c>
      <c r="C31" s="30"/>
      <c r="D31" s="30">
        <f>B31*C30</f>
        <v>114</v>
      </c>
    </row>
    <row r="32" spans="1:5" ht="15.75">
      <c r="A32" s="19" t="s">
        <v>20</v>
      </c>
      <c r="B32" s="30">
        <v>2</v>
      </c>
      <c r="C32" s="30"/>
      <c r="D32" s="30">
        <f>B32*C30</f>
        <v>76</v>
      </c>
    </row>
    <row r="33" spans="1:5" ht="15.75">
      <c r="A33" s="26" t="s">
        <v>24</v>
      </c>
      <c r="B33" s="29"/>
      <c r="C33" s="28">
        <v>17</v>
      </c>
      <c r="D33" s="29"/>
    </row>
    <row r="34" spans="1:5" ht="15.75">
      <c r="A34" s="19" t="s">
        <v>25</v>
      </c>
      <c r="B34" s="30">
        <v>3</v>
      </c>
      <c r="C34" s="30"/>
      <c r="D34" s="30">
        <f>B34*C33</f>
        <v>51</v>
      </c>
    </row>
    <row r="35" spans="1:5" ht="15.75">
      <c r="A35" s="19" t="s">
        <v>26</v>
      </c>
      <c r="B35" s="30">
        <v>2</v>
      </c>
      <c r="C35" s="30"/>
      <c r="D35" s="30">
        <f>B35*C33</f>
        <v>34</v>
      </c>
    </row>
    <row r="36" spans="1:5" ht="15.75">
      <c r="A36" s="26" t="s">
        <v>27</v>
      </c>
      <c r="B36" s="29"/>
      <c r="C36" s="28">
        <v>1</v>
      </c>
      <c r="D36" s="29"/>
    </row>
    <row r="37" spans="1:5" ht="15.75">
      <c r="A37" s="19" t="s">
        <v>28</v>
      </c>
      <c r="B37" s="30">
        <v>3</v>
      </c>
      <c r="C37" s="30"/>
      <c r="D37" s="30">
        <f>B37*C36</f>
        <v>3</v>
      </c>
    </row>
    <row r="38" spans="1:5" ht="15.75">
      <c r="A38" s="19" t="s">
        <v>29</v>
      </c>
      <c r="B38" s="30">
        <v>2</v>
      </c>
      <c r="C38" s="30"/>
      <c r="D38" s="30">
        <f>B38*C36</f>
        <v>2</v>
      </c>
    </row>
    <row r="39" spans="1:5" ht="19.5" customHeight="1">
      <c r="A39" s="21" t="s">
        <v>30</v>
      </c>
      <c r="B39" s="31"/>
      <c r="C39" s="32">
        <f>SUM(C24:C38)</f>
        <v>341</v>
      </c>
      <c r="D39" s="32">
        <f>SUM(D24:D38)</f>
        <v>1705</v>
      </c>
      <c r="E39" s="34"/>
    </row>
  </sheetData>
  <pageMargins left="0.4375" right="0.5625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Šnajdrová Stanislava, Ing.</dc:creator>
  <cp:lastModifiedBy>Šnajdrová Stanislava, Ing.</cp:lastModifiedBy>
  <cp:lastPrinted>2026-03-03T11:54:56Z</cp:lastPrinted>
  <dcterms:created xsi:type="dcterms:W3CDTF">2025-05-06T08:07:04Z</dcterms:created>
  <dcterms:modified xsi:type="dcterms:W3CDTF">2026-03-06T12:44:57Z</dcterms:modified>
</cp:coreProperties>
</file>