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370" windowHeight="75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<sst xmlns="http://schemas.openxmlformats.org/spreadsheetml/2006/main" count="57" uniqueCount="45">
  <si>
    <t>Druh požadovaných služeb</t>
  </si>
  <si>
    <t>Jednotka</t>
  </si>
  <si>
    <t>Cena / jednotka (bez DPH)</t>
  </si>
  <si>
    <t>Průměrný počet jednotek za měsíc</t>
  </si>
  <si>
    <t>Cena bez DPH za 1 průměrný měsíc</t>
  </si>
  <si>
    <t>DPH</t>
  </si>
  <si>
    <t>Cena včetně DPH za 1 průměrný měsíc</t>
  </si>
  <si>
    <t>Hlasový tarif bez volných jednotek</t>
  </si>
  <si>
    <t>-měsíční tarif bez volných minut a SMS</t>
  </si>
  <si>
    <t>vnitrostátní odchozí hovory</t>
  </si>
  <si>
    <t>služby SMS</t>
  </si>
  <si>
    <t>- odeslání 1 SMS</t>
  </si>
  <si>
    <t>služby MMS</t>
  </si>
  <si>
    <t>- odeslání 1 MMS</t>
  </si>
  <si>
    <t>Hlasový tarif s neomezeným provozem</t>
  </si>
  <si>
    <t>- měsíční paušální platba</t>
  </si>
  <si>
    <t>Ostatní funkce:</t>
  </si>
  <si>
    <t>1 SIM</t>
  </si>
  <si>
    <t>1 minuta</t>
  </si>
  <si>
    <t>1 SMS</t>
  </si>
  <si>
    <t>1 MMS</t>
  </si>
  <si>
    <t>1 zařízení</t>
  </si>
  <si>
    <t>Nabídková cena za jeden měsíc bez DPH</t>
  </si>
  <si>
    <t>Nabídková cena za jeden měsíc s DPH</t>
  </si>
  <si>
    <t>Uchazeč vyplní či upraví pouze modře označené buňky, obsah a vzorce ostatních buněk nesmí upravovat</t>
  </si>
  <si>
    <t>Uchazeč veškeré poskytované slevy či bonusy započte do jednotkových cen uvedených ve sloupci C (modře označené buňky).</t>
  </si>
  <si>
    <t>- datový tarif s FUP minimálně 150 MB</t>
  </si>
  <si>
    <t>- datový tarif s FUP minimálně 1,5 GB</t>
  </si>
  <si>
    <t>- datový tarif s FUP minimálně 3 GB</t>
  </si>
  <si>
    <t>- datový tarif s FUP minimálně 10 GB</t>
  </si>
  <si>
    <t>Nabídková cena za dobu plnění 24 měsíců s DPH</t>
  </si>
  <si>
    <t>Nabídková cena za dobu plnění 24 měsíců bez DPH</t>
  </si>
  <si>
    <t>1 balíček</t>
  </si>
  <si>
    <t>- datový tarif s FUP 90 GB</t>
  </si>
  <si>
    <t>- do VPN</t>
  </si>
  <si>
    <t>- do všech mobilních sítí v ČR</t>
  </si>
  <si>
    <t>- na barevné linky</t>
  </si>
  <si>
    <t>- dokoupení dat - FUP minimálně 10 GB</t>
  </si>
  <si>
    <t>Datové tarify - mobilní telefon, samostatná zařízení</t>
  </si>
  <si>
    <t>- jednorázový datový balíček minimálně 200MB - Srbsko, Černá Hora</t>
  </si>
  <si>
    <t xml:space="preserve">- poplatek za statickou IP adresu </t>
  </si>
  <si>
    <t>- poplatek "uživatel dedikovaného přístupového bodu"</t>
  </si>
  <si>
    <t>Příloha č.2  - Tabulka pro zpracování cenové nabídky - mobilní služby</t>
  </si>
  <si>
    <t>- datový tarif s FUP minimálně 5 GB</t>
  </si>
  <si>
    <t>- do všech pevných sítí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</si>
</sst>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0" fontId="0" fillId="2" borderId="6" xfId="0" applyFill="1" applyBorder="1"/>
    <xf numFmtId="49" fontId="0" fillId="2" borderId="2" xfId="0" applyNumberForma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6" xfId="0" applyBorder="1"/>
    <xf numFmtId="0" fontId="0" fillId="0" borderId="7" xfId="0" applyBorder="1"/>
    <xf numFmtId="49" fontId="0" fillId="2" borderId="8" xfId="0" applyNumberFormat="1" applyFill="1" applyBorder="1"/>
    <xf numFmtId="0" fontId="0" fillId="2" borderId="3" xfId="0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/>
    <xf numFmtId="0" fontId="5" fillId="0" borderId="6" xfId="0" applyFont="1" applyBorder="1"/>
    <xf numFmtId="49" fontId="6" fillId="0" borderId="8" xfId="0" applyNumberFormat="1" applyFont="1" applyBorder="1"/>
    <xf numFmtId="0" fontId="5" fillId="0" borderId="3" xfId="0" applyFont="1" applyBorder="1"/>
    <xf numFmtId="49" fontId="0" fillId="0" borderId="8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0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49" fontId="0" fillId="5" borderId="2" xfId="0" applyNumberFormat="1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0" borderId="3" xfId="0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2" sqref="A2"/>
    </sheetView>
  </sheetViews>
  <sheetFormatPr defaultColWidth="9.140625" defaultRowHeight="15"/>
  <cols>
    <col min="1" max="1" width="60.140625" style="0" customWidth="1"/>
    <col min="2" max="2" width="9.140625" style="0" customWidth="1"/>
    <col min="3" max="3" width="13.421875" style="0" customWidth="1"/>
    <col min="4" max="4" width="17.57421875" style="0" customWidth="1"/>
    <col min="5" max="5" width="17.421875" style="0" customWidth="1"/>
    <col min="6" max="6" width="5.00390625" style="0" customWidth="1"/>
    <col min="7" max="7" width="15.57421875" style="0" customWidth="1"/>
  </cols>
  <sheetData>
    <row r="1" spans="1:7" ht="41.25" customHeight="1" thickBot="1">
      <c r="A1" s="46" t="s">
        <v>42</v>
      </c>
      <c r="B1" s="46"/>
      <c r="C1" s="46"/>
      <c r="D1" s="46"/>
      <c r="E1" s="46"/>
      <c r="F1" s="46"/>
      <c r="G1" s="46"/>
    </row>
    <row r="2" spans="1:7" ht="45" customHeigh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.25" customHeight="1">
      <c r="A3" s="9"/>
      <c r="B3" s="10"/>
      <c r="C3" s="10"/>
      <c r="D3" s="10"/>
      <c r="E3" s="10"/>
      <c r="F3" s="10"/>
      <c r="G3" s="11"/>
    </row>
    <row r="4" spans="1:7" ht="15">
      <c r="A4" s="8" t="s">
        <v>7</v>
      </c>
      <c r="B4" s="1"/>
      <c r="C4" s="1"/>
      <c r="D4" s="1"/>
      <c r="E4" s="1"/>
      <c r="F4" s="1"/>
      <c r="G4" s="2"/>
    </row>
    <row r="5" spans="1:7" ht="15">
      <c r="A5" s="3" t="s">
        <v>8</v>
      </c>
      <c r="B5" s="29" t="s">
        <v>17</v>
      </c>
      <c r="C5" s="39">
        <v>1</v>
      </c>
      <c r="D5" s="47">
        <v>339</v>
      </c>
      <c r="E5" s="26">
        <f>C5*D5</f>
        <v>339</v>
      </c>
      <c r="F5" s="29">
        <v>21</v>
      </c>
      <c r="G5" s="32">
        <f>E5*(1+(F5/100))</f>
        <v>410.19</v>
      </c>
    </row>
    <row r="6" spans="1:7" ht="15">
      <c r="A6" s="42" t="s">
        <v>9</v>
      </c>
      <c r="B6" s="43"/>
      <c r="C6" s="44"/>
      <c r="D6" s="48"/>
      <c r="E6" s="44"/>
      <c r="F6" s="43"/>
      <c r="G6" s="45"/>
    </row>
    <row r="7" spans="1:7" ht="15">
      <c r="A7" s="3" t="s">
        <v>34</v>
      </c>
      <c r="B7" s="29" t="s">
        <v>18</v>
      </c>
      <c r="C7" s="39"/>
      <c r="D7" s="47">
        <v>12603</v>
      </c>
      <c r="E7" s="26">
        <f>C7*D7</f>
        <v>0</v>
      </c>
      <c r="F7" s="29">
        <v>21</v>
      </c>
      <c r="G7" s="32">
        <f>E7*(1+(F7/100))</f>
        <v>0</v>
      </c>
    </row>
    <row r="8" spans="1:7" ht="15">
      <c r="A8" s="3" t="s">
        <v>35</v>
      </c>
      <c r="B8" s="29" t="s">
        <v>18</v>
      </c>
      <c r="C8" s="39"/>
      <c r="D8" s="47">
        <v>40766</v>
      </c>
      <c r="E8" s="26">
        <f aca="true" t="shared" si="0" ref="E8:E10">C8*D8</f>
        <v>0</v>
      </c>
      <c r="F8" s="29">
        <v>21</v>
      </c>
      <c r="G8" s="32">
        <f aca="true" t="shared" si="1" ref="G8:G10">E8*(1+(F8/100))</f>
        <v>0</v>
      </c>
    </row>
    <row r="9" spans="1:7" ht="15">
      <c r="A9" s="3" t="s">
        <v>44</v>
      </c>
      <c r="B9" s="29" t="s">
        <v>18</v>
      </c>
      <c r="C9" s="39"/>
      <c r="D9" s="47">
        <v>1971</v>
      </c>
      <c r="E9" s="26">
        <f t="shared" si="0"/>
        <v>0</v>
      </c>
      <c r="F9" s="29">
        <v>21</v>
      </c>
      <c r="G9" s="32">
        <f t="shared" si="1"/>
        <v>0</v>
      </c>
    </row>
    <row r="10" spans="1:7" ht="15">
      <c r="A10" s="3" t="s">
        <v>36</v>
      </c>
      <c r="B10" s="29" t="s">
        <v>18</v>
      </c>
      <c r="C10" s="39"/>
      <c r="D10" s="47">
        <v>35</v>
      </c>
      <c r="E10" s="26">
        <f t="shared" si="0"/>
        <v>0</v>
      </c>
      <c r="F10" s="29">
        <v>21</v>
      </c>
      <c r="G10" s="32">
        <f t="shared" si="1"/>
        <v>0</v>
      </c>
    </row>
    <row r="11" spans="1:7" ht="15">
      <c r="A11" s="42" t="s">
        <v>10</v>
      </c>
      <c r="B11" s="43"/>
      <c r="C11" s="44"/>
      <c r="D11" s="48"/>
      <c r="E11" s="44"/>
      <c r="F11" s="43"/>
      <c r="G11" s="45"/>
    </row>
    <row r="12" spans="1:7" ht="15.75" thickBot="1">
      <c r="A12" s="3" t="s">
        <v>11</v>
      </c>
      <c r="B12" s="29" t="s">
        <v>19</v>
      </c>
      <c r="C12" s="39"/>
      <c r="D12" s="47">
        <v>15338</v>
      </c>
      <c r="E12" s="26">
        <f>C12*D12</f>
        <v>0</v>
      </c>
      <c r="F12" s="29">
        <v>21</v>
      </c>
      <c r="G12" s="32">
        <f>E12*(1+(F12/100))</f>
        <v>0</v>
      </c>
    </row>
    <row r="13" spans="1:7" ht="15">
      <c r="A13" s="6" t="s">
        <v>14</v>
      </c>
      <c r="B13" s="30"/>
      <c r="C13" s="35"/>
      <c r="D13" s="49"/>
      <c r="E13" s="27"/>
      <c r="F13" s="30"/>
      <c r="G13" s="33"/>
    </row>
    <row r="14" spans="1:7" ht="15.75" thickBot="1">
      <c r="A14" s="3" t="s">
        <v>15</v>
      </c>
      <c r="B14" s="29" t="s">
        <v>17</v>
      </c>
      <c r="C14" s="40"/>
      <c r="D14" s="47">
        <v>135</v>
      </c>
      <c r="E14" s="26">
        <f>C14*D14</f>
        <v>0</v>
      </c>
      <c r="F14" s="29">
        <v>21</v>
      </c>
      <c r="G14" s="32">
        <f>E14*(1+(F14/100))</f>
        <v>0</v>
      </c>
    </row>
    <row r="15" spans="1:7" ht="15">
      <c r="A15" s="6" t="s">
        <v>12</v>
      </c>
      <c r="B15" s="30"/>
      <c r="C15" s="35"/>
      <c r="D15" s="49"/>
      <c r="E15" s="27"/>
      <c r="F15" s="30"/>
      <c r="G15" s="33"/>
    </row>
    <row r="16" spans="1:7" ht="15.75" thickBot="1">
      <c r="A16" s="3" t="s">
        <v>13</v>
      </c>
      <c r="B16" s="29" t="s">
        <v>20</v>
      </c>
      <c r="C16" s="40"/>
      <c r="D16" s="47">
        <v>156</v>
      </c>
      <c r="E16" s="26">
        <f>C16*D16</f>
        <v>0</v>
      </c>
      <c r="F16" s="29">
        <v>21</v>
      </c>
      <c r="G16" s="32">
        <f>E16*(1+(F16/100))</f>
        <v>0</v>
      </c>
    </row>
    <row r="17" spans="1:7" ht="15">
      <c r="A17" s="6" t="s">
        <v>38</v>
      </c>
      <c r="B17" s="30"/>
      <c r="C17" s="27"/>
      <c r="D17" s="49"/>
      <c r="E17" s="27"/>
      <c r="F17" s="30"/>
      <c r="G17" s="33"/>
    </row>
    <row r="18" spans="1:7" ht="15">
      <c r="A18" s="3" t="s">
        <v>26</v>
      </c>
      <c r="B18" s="29" t="s">
        <v>17</v>
      </c>
      <c r="C18" s="39"/>
      <c r="D18" s="50">
        <v>28</v>
      </c>
      <c r="E18" s="26">
        <f aca="true" t="shared" si="2" ref="E18:E25">C18*D18</f>
        <v>0</v>
      </c>
      <c r="F18" s="29">
        <v>21</v>
      </c>
      <c r="G18" s="32">
        <f aca="true" t="shared" si="3" ref="G18:G25">E18*(1+(F18/100))</f>
        <v>0</v>
      </c>
    </row>
    <row r="19" spans="1:7" ht="15">
      <c r="A19" s="3" t="s">
        <v>27</v>
      </c>
      <c r="B19" s="29" t="s">
        <v>17</v>
      </c>
      <c r="C19" s="39"/>
      <c r="D19" s="50">
        <v>90</v>
      </c>
      <c r="E19" s="26">
        <f t="shared" si="2"/>
        <v>0</v>
      </c>
      <c r="F19" s="29">
        <v>21</v>
      </c>
      <c r="G19" s="32">
        <f t="shared" si="3"/>
        <v>0</v>
      </c>
    </row>
    <row r="20" spans="1:7" ht="15">
      <c r="A20" s="3" t="s">
        <v>28</v>
      </c>
      <c r="B20" s="29" t="s">
        <v>17</v>
      </c>
      <c r="C20" s="39"/>
      <c r="D20" s="50">
        <v>116</v>
      </c>
      <c r="E20" s="26">
        <f t="shared" si="2"/>
        <v>0</v>
      </c>
      <c r="F20" s="29">
        <v>21</v>
      </c>
      <c r="G20" s="32">
        <f t="shared" si="3"/>
        <v>0</v>
      </c>
    </row>
    <row r="21" spans="1:7" ht="15">
      <c r="A21" s="3" t="s">
        <v>43</v>
      </c>
      <c r="B21" s="29" t="s">
        <v>17</v>
      </c>
      <c r="C21" s="41"/>
      <c r="D21" s="47">
        <v>1</v>
      </c>
      <c r="E21" s="26">
        <f aca="true" t="shared" si="4" ref="E21">C21*D21</f>
        <v>0</v>
      </c>
      <c r="F21" s="29">
        <v>21</v>
      </c>
      <c r="G21" s="32">
        <f aca="true" t="shared" si="5" ref="G21">E21*(1+(F21/100))</f>
        <v>0</v>
      </c>
    </row>
    <row r="22" spans="1:7" ht="15">
      <c r="A22" s="3" t="s">
        <v>29</v>
      </c>
      <c r="B22" s="29" t="s">
        <v>17</v>
      </c>
      <c r="C22" s="41"/>
      <c r="D22" s="47">
        <v>8</v>
      </c>
      <c r="E22" s="26">
        <f t="shared" si="2"/>
        <v>0</v>
      </c>
      <c r="F22" s="29">
        <v>21</v>
      </c>
      <c r="G22" s="32">
        <f t="shared" si="3"/>
        <v>0</v>
      </c>
    </row>
    <row r="23" spans="1:7" ht="15">
      <c r="A23" s="3" t="s">
        <v>33</v>
      </c>
      <c r="B23" s="29" t="s">
        <v>21</v>
      </c>
      <c r="C23" s="41"/>
      <c r="D23" s="47">
        <v>6</v>
      </c>
      <c r="E23" s="26">
        <f t="shared" si="2"/>
        <v>0</v>
      </c>
      <c r="F23" s="29">
        <v>21</v>
      </c>
      <c r="G23" s="32">
        <f t="shared" si="3"/>
        <v>0</v>
      </c>
    </row>
    <row r="24" spans="1:7" ht="15">
      <c r="A24" s="3" t="s">
        <v>37</v>
      </c>
      <c r="B24" s="29" t="s">
        <v>32</v>
      </c>
      <c r="C24" s="41"/>
      <c r="D24" s="47">
        <v>2</v>
      </c>
      <c r="E24" s="28">
        <f t="shared" si="2"/>
        <v>0</v>
      </c>
      <c r="F24" s="31">
        <v>21</v>
      </c>
      <c r="G24" s="32">
        <f t="shared" si="3"/>
        <v>0</v>
      </c>
    </row>
    <row r="25" spans="1:7" ht="15" customHeight="1" thickBot="1">
      <c r="A25" s="24" t="s">
        <v>39</v>
      </c>
      <c r="B25" s="29" t="s">
        <v>32</v>
      </c>
      <c r="C25" s="40"/>
      <c r="D25" s="47">
        <v>2</v>
      </c>
      <c r="E25" s="28">
        <f t="shared" si="2"/>
        <v>0</v>
      </c>
      <c r="F25" s="31">
        <v>21</v>
      </c>
      <c r="G25" s="32">
        <f t="shared" si="3"/>
        <v>0</v>
      </c>
    </row>
    <row r="26" spans="1:7" ht="15">
      <c r="A26" s="6" t="s">
        <v>16</v>
      </c>
      <c r="B26" s="30"/>
      <c r="C26" s="27"/>
      <c r="D26" s="49"/>
      <c r="E26" s="27"/>
      <c r="F26" s="30"/>
      <c r="G26" s="33"/>
    </row>
    <row r="27" spans="1:7" ht="15">
      <c r="A27" s="3" t="s">
        <v>40</v>
      </c>
      <c r="B27" s="29" t="s">
        <v>17</v>
      </c>
      <c r="C27" s="39"/>
      <c r="D27" s="50">
        <v>32</v>
      </c>
      <c r="E27" s="26">
        <f aca="true" t="shared" si="6" ref="E27">C27*D27</f>
        <v>0</v>
      </c>
      <c r="F27" s="29">
        <v>21</v>
      </c>
      <c r="G27" s="32">
        <f aca="true" t="shared" si="7" ref="G27">E27*(1+(F27/100))</f>
        <v>0</v>
      </c>
    </row>
    <row r="28" spans="1:7" ht="15" customHeight="1" thickBot="1">
      <c r="A28" s="25" t="s">
        <v>41</v>
      </c>
      <c r="B28" s="29" t="s">
        <v>17</v>
      </c>
      <c r="C28" s="39"/>
      <c r="D28" s="50">
        <v>28</v>
      </c>
      <c r="E28" s="26">
        <f aca="true" t="shared" si="8" ref="E28">C28*D28</f>
        <v>0</v>
      </c>
      <c r="F28" s="29">
        <v>21</v>
      </c>
      <c r="G28" s="32">
        <f aca="true" t="shared" si="9" ref="G28">E28*(1+(F28/100))</f>
        <v>0</v>
      </c>
    </row>
    <row r="29" spans="1:7" ht="13.5" customHeight="1">
      <c r="A29" s="6" t="s">
        <v>22</v>
      </c>
      <c r="B29" s="7"/>
      <c r="C29" s="7"/>
      <c r="D29" s="27"/>
      <c r="E29" s="34">
        <f>SUM(E5:E28)</f>
        <v>339</v>
      </c>
      <c r="F29" s="27"/>
      <c r="G29" s="33"/>
    </row>
    <row r="30" spans="1:7" ht="12.75" customHeight="1" thickBot="1">
      <c r="A30" s="8" t="s">
        <v>23</v>
      </c>
      <c r="B30" s="1"/>
      <c r="C30" s="1"/>
      <c r="D30" s="35"/>
      <c r="E30" s="35"/>
      <c r="F30" s="35"/>
      <c r="G30" s="36">
        <f>SUM(G5:G28)</f>
        <v>410.19</v>
      </c>
    </row>
    <row r="31" spans="1:7" ht="13.5" customHeight="1">
      <c r="A31" s="6" t="s">
        <v>31</v>
      </c>
      <c r="B31" s="7"/>
      <c r="C31" s="7"/>
      <c r="D31" s="27"/>
      <c r="E31" s="34">
        <f>E29*24</f>
        <v>8136</v>
      </c>
      <c r="F31" s="27"/>
      <c r="G31" s="33"/>
    </row>
    <row r="32" spans="1:7" ht="12.75" customHeight="1" thickBot="1">
      <c r="A32" s="14" t="s">
        <v>30</v>
      </c>
      <c r="B32" s="15"/>
      <c r="C32" s="15"/>
      <c r="D32" s="37"/>
      <c r="E32" s="37"/>
      <c r="F32" s="37"/>
      <c r="G32" s="38">
        <f>G30*24</f>
        <v>9844.56</v>
      </c>
    </row>
    <row r="33" spans="1:7" ht="12" customHeight="1">
      <c r="A33" s="20" t="s">
        <v>24</v>
      </c>
      <c r="B33" s="21"/>
      <c r="C33" s="21"/>
      <c r="D33" s="21"/>
      <c r="E33" s="21"/>
      <c r="F33" s="12"/>
      <c r="G33" s="13"/>
    </row>
    <row r="34" spans="1:7" ht="12" customHeight="1" thickBot="1">
      <c r="A34" s="22" t="s">
        <v>25</v>
      </c>
      <c r="B34" s="23"/>
      <c r="C34" s="23"/>
      <c r="D34" s="23"/>
      <c r="E34" s="23"/>
      <c r="F34" s="4"/>
      <c r="G34" s="5"/>
    </row>
  </sheetData>
  <mergeCells count="1">
    <mergeCell ref="A1:G1"/>
  </mergeCells>
  <printOptions/>
  <pageMargins left="0.4330708661417323" right="0.2362204724409449" top="0.5511811023622047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Prukner</dc:creator>
  <cp:keywords/>
  <dc:description/>
  <cp:lastModifiedBy>Prukner Luděk</cp:lastModifiedBy>
  <cp:lastPrinted>2020-05-18T07:38:06Z</cp:lastPrinted>
  <dcterms:created xsi:type="dcterms:W3CDTF">2016-05-29T18:01:58Z</dcterms:created>
  <dcterms:modified xsi:type="dcterms:W3CDTF">2020-05-18T11:16:41Z</dcterms:modified>
  <cp:category/>
  <cp:version/>
  <cp:contentType/>
  <cp:contentStatus/>
</cp:coreProperties>
</file>