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6320" windowHeight="1236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<sst xmlns="http://schemas.openxmlformats.org/spreadsheetml/2006/main" count="105" uniqueCount="38">
  <si>
    <t>Monitoring vod a skládkového plynu skládka Hrahochovec</t>
  </si>
  <si>
    <t>Název</t>
  </si>
  <si>
    <t>MJ</t>
  </si>
  <si>
    <t>Počet MJ</t>
  </si>
  <si>
    <t>Cena MJ</t>
  </si>
  <si>
    <t>Cena celkem</t>
  </si>
  <si>
    <t>1. Terénní práce</t>
  </si>
  <si>
    <t>dynamický odběr vzorků podzemní vody, 7 vrtů, 3x ročně</t>
  </si>
  <si>
    <t>ks</t>
  </si>
  <si>
    <t>statický odběr vzorků povrchové vody, 3 objekty - potok a laguna, 3x ročně</t>
  </si>
  <si>
    <t>statický odběr vzorků průsakové vody, 3 objekty - jímky č.1 až 3, 3x ročně</t>
  </si>
  <si>
    <t>měření skládkového plynu před a za biofiltrem - 3 ks, 2x ročně</t>
  </si>
  <si>
    <t>doprava vzorkaře, 3 cesty</t>
  </si>
  <si>
    <t>km</t>
  </si>
  <si>
    <t>2. Laboratorní práce</t>
  </si>
  <si>
    <t>jarní kolo</t>
  </si>
  <si>
    <t>NEL</t>
  </si>
  <si>
    <t>CIU (DCE, TCE, PCE)</t>
  </si>
  <si>
    <t>FCHR (pH, vodivost, barva, zákal, sediment, pach, KNK 4,5, ZNK 8,3, rozpuštěné látky, amonné ionty, fluoridy, sírany, chloridy,dusičnany, fosforečnany, CHSK Mn, CHSK Cr, Na, K, Fe, Mn, Ca, Mg, F)</t>
  </si>
  <si>
    <t>stopové kovy - As, Cd, Cr, Cu, Hg, Ni, Pb, Zn</t>
  </si>
  <si>
    <t>kyanidy volné</t>
  </si>
  <si>
    <t>BTEX (benzen, toluen, xylen)</t>
  </si>
  <si>
    <t>PAU dle Metodického pokynu MŽP</t>
  </si>
  <si>
    <t>anionaktivní tenziny</t>
  </si>
  <si>
    <t>evidence a skartace vzorku</t>
  </si>
  <si>
    <t>letní a podzimní kolo</t>
  </si>
  <si>
    <t>3. Sled a řízení, vyhodnocení, zprávy</t>
  </si>
  <si>
    <t>doprava řešitele (1 cesta)</t>
  </si>
  <si>
    <t>zpracování jednotlivých zpráv po jednotlivých kolech monitoringu</t>
  </si>
  <si>
    <t>zpracování roční závěrečné zprávy</t>
  </si>
  <si>
    <t>Cena Celkem bez DPH</t>
  </si>
  <si>
    <t>DPH</t>
  </si>
  <si>
    <t>Cena Celkem vč. DPH</t>
  </si>
  <si>
    <t>Vyhodnocení dvouletého období - závěrečná zpráva</t>
  </si>
  <si>
    <t>Rok 2022</t>
  </si>
  <si>
    <t>Rok 2023</t>
  </si>
  <si>
    <t>Celkem za rok 2022</t>
  </si>
  <si>
    <t>Celkem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</si>
</sst>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8" fontId="1" fillId="2" borderId="1" xfId="0" applyNumberFormat="1" applyFont="1" applyFill="1" applyBorder="1" applyAlignment="1">
      <alignment vertical="center"/>
    </xf>
    <xf numFmtId="9" fontId="1" fillId="0" borderId="0" xfId="0" applyNumberFormat="1" applyFont="1"/>
    <xf numFmtId="8" fontId="1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8" fontId="4" fillId="2" borderId="0" xfId="0" applyNumberFormat="1" applyFont="1" applyFill="1" applyAlignment="1">
      <alignment/>
    </xf>
    <xf numFmtId="8" fontId="2" fillId="2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abSelected="1" workbookViewId="0" topLeftCell="A1">
      <selection activeCell="E64" sqref="E64"/>
    </sheetView>
  </sheetViews>
  <sheetFormatPr defaultColWidth="9.140625" defaultRowHeight="12.75"/>
  <cols>
    <col min="1" max="1" width="64.140625" style="0" bestFit="1" customWidth="1"/>
    <col min="2" max="2" width="6.140625" style="0" customWidth="1"/>
    <col min="5" max="5" width="14.57421875" style="4" customWidth="1"/>
  </cols>
  <sheetData>
    <row r="2" spans="1:5" ht="15.75">
      <c r="A2" s="15" t="s">
        <v>0</v>
      </c>
      <c r="B2" s="16"/>
      <c r="C2" s="16"/>
      <c r="D2" s="16"/>
      <c r="E2" s="17"/>
    </row>
    <row r="4" spans="1:5" s="2" customFormat="1" ht="25.5">
      <c r="A4" s="1" t="s">
        <v>1</v>
      </c>
      <c r="B4" s="1" t="s">
        <v>2</v>
      </c>
      <c r="C4" s="1" t="s">
        <v>3</v>
      </c>
      <c r="D4" s="1" t="s">
        <v>4</v>
      </c>
      <c r="E4" s="3" t="s">
        <v>5</v>
      </c>
    </row>
    <row r="5" ht="12.75">
      <c r="A5" s="5" t="s">
        <v>34</v>
      </c>
    </row>
    <row r="6" spans="1:5" ht="12.75">
      <c r="A6" s="6" t="s">
        <v>6</v>
      </c>
      <c r="B6" s="18"/>
      <c r="C6" s="18"/>
      <c r="D6" s="18"/>
      <c r="E6" s="18"/>
    </row>
    <row r="7" spans="1:5" ht="12.75">
      <c r="A7" s="8" t="s">
        <v>7</v>
      </c>
      <c r="B7" s="7" t="s">
        <v>8</v>
      </c>
      <c r="C7" s="7">
        <v>21</v>
      </c>
      <c r="D7" s="7"/>
      <c r="E7" s="9">
        <f>C7*D7</f>
        <v>0</v>
      </c>
    </row>
    <row r="8" spans="1:5" ht="12.75">
      <c r="A8" s="8" t="s">
        <v>9</v>
      </c>
      <c r="B8" s="7" t="s">
        <v>8</v>
      </c>
      <c r="C8" s="7">
        <v>9</v>
      </c>
      <c r="D8" s="7"/>
      <c r="E8" s="9">
        <f>C8*D8</f>
        <v>0</v>
      </c>
    </row>
    <row r="9" spans="1:5" ht="12.75">
      <c r="A9" s="8" t="s">
        <v>10</v>
      </c>
      <c r="B9" s="7" t="s">
        <v>8</v>
      </c>
      <c r="C9" s="7">
        <v>9</v>
      </c>
      <c r="D9" s="7"/>
      <c r="E9" s="9">
        <f>C9*D9</f>
        <v>0</v>
      </c>
    </row>
    <row r="10" spans="1:5" ht="12.75">
      <c r="A10" s="8" t="s">
        <v>11</v>
      </c>
      <c r="B10" s="7" t="s">
        <v>8</v>
      </c>
      <c r="C10" s="7">
        <v>6</v>
      </c>
      <c r="D10" s="7"/>
      <c r="E10" s="9">
        <f>C10*D10</f>
        <v>0</v>
      </c>
    </row>
    <row r="11" spans="1:5" ht="12.75">
      <c r="A11" s="8" t="s">
        <v>12</v>
      </c>
      <c r="B11" s="7" t="s">
        <v>13</v>
      </c>
      <c r="C11" s="7"/>
      <c r="D11" s="7"/>
      <c r="E11" s="9">
        <f>C11*D11</f>
        <v>0</v>
      </c>
    </row>
    <row r="12" spans="1:5" ht="12.75">
      <c r="A12" s="6" t="s">
        <v>14</v>
      </c>
      <c r="B12" s="26"/>
      <c r="C12" s="27"/>
      <c r="D12" s="27"/>
      <c r="E12" s="28"/>
    </row>
    <row r="13" spans="1:5" ht="12.75">
      <c r="A13" s="10" t="s">
        <v>15</v>
      </c>
      <c r="B13" s="29"/>
      <c r="C13" s="30"/>
      <c r="D13" s="30"/>
      <c r="E13" s="31"/>
    </row>
    <row r="14" spans="1:5" ht="12.75">
      <c r="A14" s="8" t="s">
        <v>16</v>
      </c>
      <c r="B14" s="7" t="s">
        <v>8</v>
      </c>
      <c r="C14" s="7">
        <v>13</v>
      </c>
      <c r="D14" s="7"/>
      <c r="E14" s="9">
        <f aca="true" t="shared" si="0" ref="E14:E30">C14*D14</f>
        <v>0</v>
      </c>
    </row>
    <row r="15" spans="1:5" ht="12.75">
      <c r="A15" s="8" t="s">
        <v>17</v>
      </c>
      <c r="B15" s="7" t="s">
        <v>8</v>
      </c>
      <c r="C15" s="7">
        <v>13</v>
      </c>
      <c r="D15" s="7"/>
      <c r="E15" s="9">
        <f t="shared" si="0"/>
        <v>0</v>
      </c>
    </row>
    <row r="16" spans="1:5" ht="38.25">
      <c r="A16" s="11" t="s">
        <v>18</v>
      </c>
      <c r="B16" s="7" t="s">
        <v>8</v>
      </c>
      <c r="C16" s="7">
        <v>13</v>
      </c>
      <c r="D16" s="7"/>
      <c r="E16" s="9">
        <f t="shared" si="0"/>
        <v>0</v>
      </c>
    </row>
    <row r="17" spans="1:5" ht="12.75">
      <c r="A17" s="8" t="s">
        <v>19</v>
      </c>
      <c r="B17" s="7" t="s">
        <v>8</v>
      </c>
      <c r="C17" s="7">
        <v>13</v>
      </c>
      <c r="D17" s="7"/>
      <c r="E17" s="9">
        <f t="shared" si="0"/>
        <v>0</v>
      </c>
    </row>
    <row r="18" spans="1:5" ht="12.75">
      <c r="A18" s="8" t="s">
        <v>20</v>
      </c>
      <c r="B18" s="7" t="s">
        <v>8</v>
      </c>
      <c r="C18" s="7">
        <v>13</v>
      </c>
      <c r="D18" s="7"/>
      <c r="E18" s="9">
        <f t="shared" si="0"/>
        <v>0</v>
      </c>
    </row>
    <row r="19" spans="1:5" ht="12.75">
      <c r="A19" s="8" t="s">
        <v>21</v>
      </c>
      <c r="B19" s="7" t="s">
        <v>8</v>
      </c>
      <c r="C19" s="7">
        <v>13</v>
      </c>
      <c r="D19" s="7"/>
      <c r="E19" s="9">
        <f t="shared" si="0"/>
        <v>0</v>
      </c>
    </row>
    <row r="20" spans="1:5" ht="12.75">
      <c r="A20" s="8" t="s">
        <v>22</v>
      </c>
      <c r="B20" s="7" t="s">
        <v>8</v>
      </c>
      <c r="C20" s="7">
        <v>13</v>
      </c>
      <c r="D20" s="7"/>
      <c r="E20" s="9">
        <f t="shared" si="0"/>
        <v>0</v>
      </c>
    </row>
    <row r="21" spans="1:5" ht="12.75">
      <c r="A21" s="8" t="s">
        <v>23</v>
      </c>
      <c r="B21" s="7" t="s">
        <v>8</v>
      </c>
      <c r="C21" s="7">
        <v>13</v>
      </c>
      <c r="D21" s="7"/>
      <c r="E21" s="9">
        <f t="shared" si="0"/>
        <v>0</v>
      </c>
    </row>
    <row r="22" spans="1:5" ht="12.75">
      <c r="A22" s="8" t="s">
        <v>24</v>
      </c>
      <c r="B22" s="7" t="s">
        <v>8</v>
      </c>
      <c r="C22" s="7">
        <v>13</v>
      </c>
      <c r="D22" s="7"/>
      <c r="E22" s="9">
        <f t="shared" si="0"/>
        <v>0</v>
      </c>
    </row>
    <row r="23" spans="1:5" ht="12.75">
      <c r="A23" s="10" t="s">
        <v>25</v>
      </c>
      <c r="B23" s="23"/>
      <c r="C23" s="24"/>
      <c r="D23" s="24"/>
      <c r="E23" s="25"/>
    </row>
    <row r="24" spans="1:5" ht="12.75">
      <c r="A24" s="8" t="s">
        <v>16</v>
      </c>
      <c r="B24" s="7" t="s">
        <v>8</v>
      </c>
      <c r="C24" s="7">
        <v>26</v>
      </c>
      <c r="D24" s="8"/>
      <c r="E24" s="9">
        <f t="shared" si="0"/>
        <v>0</v>
      </c>
    </row>
    <row r="25" spans="1:5" ht="38.25">
      <c r="A25" s="11" t="s">
        <v>18</v>
      </c>
      <c r="B25" s="7" t="s">
        <v>8</v>
      </c>
      <c r="C25" s="7">
        <v>26</v>
      </c>
      <c r="D25" s="8"/>
      <c r="E25" s="9">
        <f t="shared" si="0"/>
        <v>0</v>
      </c>
    </row>
    <row r="26" spans="1:5" ht="12.75">
      <c r="A26" s="8" t="s">
        <v>24</v>
      </c>
      <c r="B26" s="7" t="s">
        <v>8</v>
      </c>
      <c r="C26" s="7">
        <v>26</v>
      </c>
      <c r="D26" s="8"/>
      <c r="E26" s="9">
        <f t="shared" si="0"/>
        <v>0</v>
      </c>
    </row>
    <row r="27" spans="1:5" ht="12.75">
      <c r="A27" s="6" t="s">
        <v>26</v>
      </c>
      <c r="B27" s="20"/>
      <c r="C27" s="21"/>
      <c r="D27" s="21"/>
      <c r="E27" s="22"/>
    </row>
    <row r="28" spans="1:5" ht="12.75">
      <c r="A28" s="8" t="s">
        <v>27</v>
      </c>
      <c r="B28" s="7" t="s">
        <v>13</v>
      </c>
      <c r="C28" s="7"/>
      <c r="D28" s="8"/>
      <c r="E28" s="9">
        <f t="shared" si="0"/>
        <v>0</v>
      </c>
    </row>
    <row r="29" spans="1:5" ht="12.75">
      <c r="A29" s="8" t="s">
        <v>28</v>
      </c>
      <c r="B29" s="7" t="s">
        <v>8</v>
      </c>
      <c r="C29" s="7">
        <v>2</v>
      </c>
      <c r="D29" s="8"/>
      <c r="E29" s="9">
        <f t="shared" si="0"/>
        <v>0</v>
      </c>
    </row>
    <row r="30" spans="1:5" ht="12.75">
      <c r="A30" s="8" t="s">
        <v>29</v>
      </c>
      <c r="B30" s="7" t="s">
        <v>8</v>
      </c>
      <c r="C30" s="7">
        <v>1</v>
      </c>
      <c r="D30" s="8"/>
      <c r="E30" s="9">
        <f t="shared" si="0"/>
        <v>0</v>
      </c>
    </row>
    <row r="31" spans="1:5" ht="12.75">
      <c r="A31" s="19" t="s">
        <v>36</v>
      </c>
      <c r="B31" s="19"/>
      <c r="C31" s="19"/>
      <c r="D31" s="19"/>
      <c r="E31" s="12">
        <f>SUM(E7:E30)</f>
        <v>0</v>
      </c>
    </row>
    <row r="32" ht="12.75">
      <c r="A32" s="5" t="s">
        <v>35</v>
      </c>
    </row>
    <row r="33" spans="1:5" ht="12.75">
      <c r="A33" s="6" t="s">
        <v>6</v>
      </c>
      <c r="B33" s="18"/>
      <c r="C33" s="18"/>
      <c r="D33" s="18"/>
      <c r="E33" s="18"/>
    </row>
    <row r="34" spans="1:5" ht="12.75">
      <c r="A34" s="8" t="s">
        <v>7</v>
      </c>
      <c r="B34" s="7" t="s">
        <v>8</v>
      </c>
      <c r="C34" s="7">
        <v>21</v>
      </c>
      <c r="D34" s="7"/>
      <c r="E34" s="9">
        <f>C34*D34</f>
        <v>0</v>
      </c>
    </row>
    <row r="35" spans="1:5" ht="12.75">
      <c r="A35" s="8" t="s">
        <v>9</v>
      </c>
      <c r="B35" s="7" t="s">
        <v>8</v>
      </c>
      <c r="C35" s="7">
        <v>9</v>
      </c>
      <c r="D35" s="7"/>
      <c r="E35" s="9">
        <f>C35*D35</f>
        <v>0</v>
      </c>
    </row>
    <row r="36" spans="1:5" ht="12.75">
      <c r="A36" s="8" t="s">
        <v>10</v>
      </c>
      <c r="B36" s="7" t="s">
        <v>8</v>
      </c>
      <c r="C36" s="7">
        <v>9</v>
      </c>
      <c r="D36" s="7"/>
      <c r="E36" s="9">
        <f>C36*D36</f>
        <v>0</v>
      </c>
    </row>
    <row r="37" spans="1:5" ht="12.75">
      <c r="A37" s="8" t="s">
        <v>11</v>
      </c>
      <c r="B37" s="7" t="s">
        <v>8</v>
      </c>
      <c r="C37" s="7">
        <v>6</v>
      </c>
      <c r="D37" s="7"/>
      <c r="E37" s="9">
        <f>C37*D37</f>
        <v>0</v>
      </c>
    </row>
    <row r="38" spans="1:5" ht="12.75">
      <c r="A38" s="8" t="s">
        <v>12</v>
      </c>
      <c r="B38" s="7" t="s">
        <v>13</v>
      </c>
      <c r="C38" s="7"/>
      <c r="D38" s="7"/>
      <c r="E38" s="9">
        <f>C38*D38</f>
        <v>0</v>
      </c>
    </row>
    <row r="39" spans="1:5" ht="12.75">
      <c r="A39" s="6" t="s">
        <v>14</v>
      </c>
      <c r="B39" s="26"/>
      <c r="C39" s="27"/>
      <c r="D39" s="27"/>
      <c r="E39" s="28"/>
    </row>
    <row r="40" spans="1:5" ht="12.75">
      <c r="A40" s="10" t="s">
        <v>15</v>
      </c>
      <c r="B40" s="29"/>
      <c r="C40" s="30"/>
      <c r="D40" s="30"/>
      <c r="E40" s="31"/>
    </row>
    <row r="41" spans="1:5" ht="12.75">
      <c r="A41" s="8" t="s">
        <v>16</v>
      </c>
      <c r="B41" s="7" t="s">
        <v>8</v>
      </c>
      <c r="C41" s="7">
        <v>13</v>
      </c>
      <c r="D41" s="7"/>
      <c r="E41" s="9">
        <f aca="true" t="shared" si="1" ref="E41:E49">C41*D41</f>
        <v>0</v>
      </c>
    </row>
    <row r="42" spans="1:5" ht="12.75">
      <c r="A42" s="8" t="s">
        <v>17</v>
      </c>
      <c r="B42" s="7" t="s">
        <v>8</v>
      </c>
      <c r="C42" s="7">
        <v>13</v>
      </c>
      <c r="D42" s="7"/>
      <c r="E42" s="9">
        <f t="shared" si="1"/>
        <v>0</v>
      </c>
    </row>
    <row r="43" spans="1:5" ht="38.25">
      <c r="A43" s="11" t="s">
        <v>18</v>
      </c>
      <c r="B43" s="7" t="s">
        <v>8</v>
      </c>
      <c r="C43" s="7">
        <v>13</v>
      </c>
      <c r="D43" s="7"/>
      <c r="E43" s="9">
        <f t="shared" si="1"/>
        <v>0</v>
      </c>
    </row>
    <row r="44" spans="1:5" ht="12.75">
      <c r="A44" s="8" t="s">
        <v>19</v>
      </c>
      <c r="B44" s="7" t="s">
        <v>8</v>
      </c>
      <c r="C44" s="7">
        <v>13</v>
      </c>
      <c r="D44" s="7"/>
      <c r="E44" s="9">
        <f t="shared" si="1"/>
        <v>0</v>
      </c>
    </row>
    <row r="45" spans="1:5" ht="12.75">
      <c r="A45" s="8" t="s">
        <v>20</v>
      </c>
      <c r="B45" s="7" t="s">
        <v>8</v>
      </c>
      <c r="C45" s="7">
        <v>13</v>
      </c>
      <c r="D45" s="7"/>
      <c r="E45" s="9">
        <f t="shared" si="1"/>
        <v>0</v>
      </c>
    </row>
    <row r="46" spans="1:5" ht="12.75">
      <c r="A46" s="8" t="s">
        <v>21</v>
      </c>
      <c r="B46" s="7" t="s">
        <v>8</v>
      </c>
      <c r="C46" s="7">
        <v>13</v>
      </c>
      <c r="D46" s="7"/>
      <c r="E46" s="9">
        <f t="shared" si="1"/>
        <v>0</v>
      </c>
    </row>
    <row r="47" spans="1:5" ht="12.75">
      <c r="A47" s="8" t="s">
        <v>22</v>
      </c>
      <c r="B47" s="7" t="s">
        <v>8</v>
      </c>
      <c r="C47" s="7">
        <v>13</v>
      </c>
      <c r="D47" s="7"/>
      <c r="E47" s="9">
        <f t="shared" si="1"/>
        <v>0</v>
      </c>
    </row>
    <row r="48" spans="1:5" ht="12.75">
      <c r="A48" s="8" t="s">
        <v>23</v>
      </c>
      <c r="B48" s="7" t="s">
        <v>8</v>
      </c>
      <c r="C48" s="7">
        <v>13</v>
      </c>
      <c r="D48" s="7"/>
      <c r="E48" s="9">
        <f t="shared" si="1"/>
        <v>0</v>
      </c>
    </row>
    <row r="49" spans="1:5" ht="12.75">
      <c r="A49" s="8" t="s">
        <v>24</v>
      </c>
      <c r="B49" s="7" t="s">
        <v>8</v>
      </c>
      <c r="C49" s="7">
        <v>13</v>
      </c>
      <c r="D49" s="7"/>
      <c r="E49" s="9">
        <f t="shared" si="1"/>
        <v>0</v>
      </c>
    </row>
    <row r="50" spans="1:5" ht="12.75">
      <c r="A50" s="10" t="s">
        <v>25</v>
      </c>
      <c r="B50" s="23"/>
      <c r="C50" s="24"/>
      <c r="D50" s="24"/>
      <c r="E50" s="25"/>
    </row>
    <row r="51" spans="1:5" ht="12.75">
      <c r="A51" s="8" t="s">
        <v>16</v>
      </c>
      <c r="B51" s="7" t="s">
        <v>8</v>
      </c>
      <c r="C51" s="7">
        <v>26</v>
      </c>
      <c r="D51" s="8"/>
      <c r="E51" s="9">
        <f>C51*D51</f>
        <v>0</v>
      </c>
    </row>
    <row r="52" spans="1:5" ht="38.25">
      <c r="A52" s="11" t="s">
        <v>18</v>
      </c>
      <c r="B52" s="7" t="s">
        <v>8</v>
      </c>
      <c r="C52" s="7">
        <v>26</v>
      </c>
      <c r="D52" s="8"/>
      <c r="E52" s="9">
        <f>C52*D52</f>
        <v>0</v>
      </c>
    </row>
    <row r="53" spans="1:5" ht="12.75">
      <c r="A53" s="8" t="s">
        <v>24</v>
      </c>
      <c r="B53" s="7" t="s">
        <v>8</v>
      </c>
      <c r="C53" s="7">
        <v>26</v>
      </c>
      <c r="D53" s="8"/>
      <c r="E53" s="9">
        <f>C53*D53</f>
        <v>0</v>
      </c>
    </row>
    <row r="54" spans="1:5" ht="12.75">
      <c r="A54" s="6" t="s">
        <v>26</v>
      </c>
      <c r="B54" s="20"/>
      <c r="C54" s="21"/>
      <c r="D54" s="21"/>
      <c r="E54" s="22"/>
    </row>
    <row r="55" spans="1:5" ht="12.75">
      <c r="A55" s="8" t="s">
        <v>27</v>
      </c>
      <c r="B55" s="7" t="s">
        <v>13</v>
      </c>
      <c r="C55" s="7"/>
      <c r="D55" s="8"/>
      <c r="E55" s="9">
        <f>C55*D55</f>
        <v>0</v>
      </c>
    </row>
    <row r="56" spans="1:5" ht="12.75">
      <c r="A56" s="8" t="s">
        <v>28</v>
      </c>
      <c r="B56" s="7" t="s">
        <v>8</v>
      </c>
      <c r="C56" s="7">
        <v>2</v>
      </c>
      <c r="D56" s="8"/>
      <c r="E56" s="9">
        <f>C56*D56</f>
        <v>0</v>
      </c>
    </row>
    <row r="57" spans="1:5" ht="12.75">
      <c r="A57" s="8" t="s">
        <v>29</v>
      </c>
      <c r="B57" s="7" t="s">
        <v>8</v>
      </c>
      <c r="C57" s="7">
        <v>1</v>
      </c>
      <c r="D57" s="8"/>
      <c r="E57" s="9">
        <f>C57*D57</f>
        <v>0</v>
      </c>
    </row>
    <row r="58" spans="1:5" ht="12.75">
      <c r="A58" s="8" t="s">
        <v>33</v>
      </c>
      <c r="B58" s="7" t="s">
        <v>8</v>
      </c>
      <c r="C58" s="7">
        <v>1</v>
      </c>
      <c r="D58" s="8"/>
      <c r="E58" s="9">
        <f>C58*D58</f>
        <v>0</v>
      </c>
    </row>
    <row r="59" spans="1:5" ht="12.75">
      <c r="A59" s="19" t="s">
        <v>37</v>
      </c>
      <c r="B59" s="19"/>
      <c r="C59" s="19"/>
      <c r="D59" s="19"/>
      <c r="E59" s="12">
        <f>SUM(E34:E58)</f>
        <v>0</v>
      </c>
    </row>
    <row r="61" spans="1:5" ht="15">
      <c r="A61" s="34" t="s">
        <v>30</v>
      </c>
      <c r="B61" s="34"/>
      <c r="C61" s="34"/>
      <c r="D61" s="35">
        <f>SUM(E59,E31)</f>
        <v>0</v>
      </c>
      <c r="E61" s="35"/>
    </row>
    <row r="62" spans="1:5" ht="12.75">
      <c r="A62" s="32" t="s">
        <v>31</v>
      </c>
      <c r="B62" s="32"/>
      <c r="C62" s="32"/>
      <c r="D62" s="13">
        <v>0.21</v>
      </c>
      <c r="E62" s="14">
        <f>D61*D62</f>
        <v>0</v>
      </c>
    </row>
    <row r="63" spans="1:5" ht="15.75">
      <c r="A63" s="33" t="s">
        <v>32</v>
      </c>
      <c r="B63" s="33"/>
      <c r="C63" s="33"/>
      <c r="D63" s="36">
        <f>D61+E62</f>
        <v>0</v>
      </c>
      <c r="E63" s="36"/>
    </row>
  </sheetData>
  <mergeCells count="18">
    <mergeCell ref="B54:E54"/>
    <mergeCell ref="A59:D59"/>
    <mergeCell ref="A62:C62"/>
    <mergeCell ref="A63:C63"/>
    <mergeCell ref="A61:C61"/>
    <mergeCell ref="D61:E61"/>
    <mergeCell ref="D63:E63"/>
    <mergeCell ref="B33:E33"/>
    <mergeCell ref="B39:E39"/>
    <mergeCell ref="B40:E40"/>
    <mergeCell ref="B50:E50"/>
    <mergeCell ref="B13:E13"/>
    <mergeCell ref="A2:E2"/>
    <mergeCell ref="B6:E6"/>
    <mergeCell ref="A31:D31"/>
    <mergeCell ref="B27:E27"/>
    <mergeCell ref="B23:E23"/>
    <mergeCell ref="B12:E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Valašské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Lysák</dc:creator>
  <cp:keywords/>
  <dc:description/>
  <cp:lastModifiedBy>Lysák Michal</cp:lastModifiedBy>
  <dcterms:created xsi:type="dcterms:W3CDTF">2013-02-06T15:58:22Z</dcterms:created>
  <dcterms:modified xsi:type="dcterms:W3CDTF">2022-01-06T09:42:36Z</dcterms:modified>
  <cp:category/>
  <cp:version/>
  <cp:contentType/>
  <cp:contentStatus/>
</cp:coreProperties>
</file>